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میزکار2\برنامه ریزی98-97\اکسل قدیمی\"/>
    </mc:Choice>
  </mc:AlternateContent>
  <bookViews>
    <workbookView xWindow="0" yWindow="0" windowWidth="10215" windowHeight="7680" activeTab="2"/>
  </bookViews>
  <sheets>
    <sheet name="زیرگروه3" sheetId="22" r:id="rId1"/>
    <sheet name="زیرگروه2" sheetId="21" r:id="rId2"/>
    <sheet name="زیرگروه1" sheetId="6" r:id="rId3"/>
    <sheet name="راهنما" sheetId="23" r:id="rId4"/>
    <sheet name=" رشته های دانشگاهی در زیرگروهها" sheetId="16" r:id="rId5"/>
  </sheets>
  <definedNames>
    <definedName name="_xlnm._FilterDatabase" localSheetId="4" hidden="1">' رشته های دانشگاهی در زیرگروهها'!$A$1:$D$187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2" l="1"/>
  <c r="G13" i="22"/>
  <c r="F13" i="22"/>
  <c r="E13" i="22"/>
  <c r="E12" i="22" s="1"/>
  <c r="D13" i="22"/>
  <c r="C13" i="22"/>
  <c r="B13" i="22"/>
  <c r="M12" i="22"/>
  <c r="K12" i="22"/>
  <c r="H12" i="22"/>
  <c r="G12" i="22"/>
  <c r="F12" i="22"/>
  <c r="D12" i="22"/>
  <c r="C12" i="22"/>
  <c r="B12" i="22"/>
  <c r="L11" i="22"/>
  <c r="I11" i="22"/>
  <c r="J11" i="22" s="1"/>
  <c r="J10" i="22"/>
  <c r="I10" i="22"/>
  <c r="I9" i="22"/>
  <c r="J9" i="22" s="1"/>
  <c r="I8" i="22"/>
  <c r="J8" i="22" s="1"/>
  <c r="L7" i="22"/>
  <c r="I7" i="22"/>
  <c r="J7" i="22" s="1"/>
  <c r="J6" i="22"/>
  <c r="I6" i="22"/>
  <c r="I5" i="22"/>
  <c r="I4" i="22"/>
  <c r="J4" i="22" s="1"/>
  <c r="L3" i="22"/>
  <c r="I3" i="22"/>
  <c r="J3" i="22" s="1"/>
  <c r="I2" i="22"/>
  <c r="L8" i="22" s="1"/>
  <c r="H13" i="21"/>
  <c r="G13" i="21"/>
  <c r="F13" i="21"/>
  <c r="E13" i="21"/>
  <c r="D13" i="21"/>
  <c r="C13" i="21"/>
  <c r="B13" i="21"/>
  <c r="M12" i="21"/>
  <c r="K12" i="21"/>
  <c r="H12" i="21"/>
  <c r="G12" i="21"/>
  <c r="F12" i="21"/>
  <c r="E12" i="21"/>
  <c r="D12" i="21"/>
  <c r="C12" i="21"/>
  <c r="B12" i="21"/>
  <c r="L11" i="21"/>
  <c r="I11" i="21"/>
  <c r="J11" i="21" s="1"/>
  <c r="J10" i="21"/>
  <c r="I10" i="21"/>
  <c r="I9" i="21"/>
  <c r="J9" i="21" s="1"/>
  <c r="I8" i="21"/>
  <c r="J8" i="21" s="1"/>
  <c r="L7" i="21"/>
  <c r="I7" i="21"/>
  <c r="J7" i="21" s="1"/>
  <c r="J6" i="21"/>
  <c r="I6" i="21"/>
  <c r="I5" i="21"/>
  <c r="I12" i="21" s="1"/>
  <c r="J12" i="21" s="1"/>
  <c r="I4" i="21"/>
  <c r="J4" i="21" s="1"/>
  <c r="L3" i="21"/>
  <c r="I3" i="21"/>
  <c r="J3" i="21" s="1"/>
  <c r="I2" i="21"/>
  <c r="L8" i="21" s="1"/>
  <c r="I12" i="22" l="1"/>
  <c r="J12" i="22" s="1"/>
  <c r="J5" i="22"/>
  <c r="L10" i="22"/>
  <c r="L5" i="22"/>
  <c r="L9" i="22"/>
  <c r="L6" i="22"/>
  <c r="L4" i="22"/>
  <c r="L12" i="22" s="1"/>
  <c r="J5" i="21"/>
  <c r="L10" i="21"/>
  <c r="L5" i="21"/>
  <c r="L9" i="21"/>
  <c r="L6" i="21"/>
  <c r="L4" i="21"/>
  <c r="L12" i="21" s="1"/>
  <c r="K12" i="6" l="1"/>
  <c r="M12" i="6" l="1"/>
  <c r="I2" i="6"/>
  <c r="L10" i="6" s="1"/>
  <c r="H13" i="6" l="1"/>
  <c r="H12" i="6" s="1"/>
  <c r="G13" i="6"/>
  <c r="G12" i="6" s="1"/>
  <c r="F13" i="6"/>
  <c r="F12" i="6" s="1"/>
  <c r="E13" i="6"/>
  <c r="E12" i="6" s="1"/>
  <c r="D13" i="6"/>
  <c r="D12" i="6" s="1"/>
  <c r="C13" i="6"/>
  <c r="C12" i="6" s="1"/>
  <c r="B13" i="6"/>
  <c r="B12" i="6" s="1"/>
  <c r="I11" i="6"/>
  <c r="I10" i="6"/>
  <c r="I9" i="6"/>
  <c r="I8" i="6"/>
  <c r="I7" i="6"/>
  <c r="I6" i="6"/>
  <c r="I5" i="6"/>
  <c r="I4" i="6"/>
  <c r="I3" i="6"/>
  <c r="I12" i="6" l="1"/>
  <c r="J12" i="6" s="1"/>
  <c r="J7" i="6"/>
  <c r="L9" i="6"/>
  <c r="J3" i="6"/>
  <c r="L4" i="6"/>
  <c r="J6" i="6"/>
  <c r="J11" i="6"/>
  <c r="J8" i="6"/>
  <c r="J4" i="6"/>
  <c r="J9" i="6"/>
  <c r="L3" i="6"/>
  <c r="L8" i="6"/>
  <c r="J5" i="6"/>
  <c r="L6" i="6"/>
  <c r="L7" i="6"/>
  <c r="J10" i="6"/>
  <c r="L11" i="6"/>
  <c r="L5" i="6"/>
  <c r="L12" i="6" l="1"/>
</calcChain>
</file>

<file path=xl/sharedStrings.xml><?xml version="1.0" encoding="utf-8"?>
<sst xmlns="http://schemas.openxmlformats.org/spreadsheetml/2006/main" count="505" uniqueCount="245">
  <si>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</si>
  <si>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</si>
  <si>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</si>
  <si>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</si>
  <si>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</si>
  <si>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</si>
  <si>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</si>
  <si>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نام درس</t>
  </si>
  <si>
    <t>شیمی</t>
  </si>
  <si>
    <t>فیزیک</t>
  </si>
  <si>
    <t>ادبیات</t>
  </si>
  <si>
    <t>عربی</t>
  </si>
  <si>
    <t>زبان</t>
  </si>
  <si>
    <t>جمع</t>
  </si>
  <si>
    <t>وقت مفید</t>
  </si>
  <si>
    <t>درصد واقعی اختصاص یافته</t>
  </si>
  <si>
    <t>جمع ساعت مطالعه</t>
  </si>
  <si>
    <t>جمع درصد</t>
  </si>
  <si>
    <t>کنترل</t>
  </si>
  <si>
    <t>معارف</t>
  </si>
  <si>
    <t>2- وقت مفید خود را در هر روز در ردیف دو بنویسید (1 یعنی یک ساعت 25. یعنی ربع 5. یعنی نیم و 75. یعنی سه ربع ساعت)</t>
  </si>
  <si>
    <t>7-در ردیف دوازده ساعت مفید  هر روز کنترل می شود که بیشتر یا کمتر اختصاص ندهید. (وقتی صفر باشد یعنی به اندازه است)</t>
  </si>
  <si>
    <t>http://eqiq.ir/index.php?option=com_content&amp;view=article&amp;id=78:filmbarnamehrizi&amp;catid=15&amp;Itemid=109</t>
  </si>
  <si>
    <t xml:space="preserve">برای مثال کسی که می خواهد در رشته پزشکی ادامه تحصیل دهد باید زیرگروه 1 را انتخاب نماید. </t>
  </si>
  <si>
    <t>5- سپس سهم هر درس را در طول هفته توزیع (تقسیم) کنید. در ابتدا سهم درس هر روز همان روز و بعد ...</t>
  </si>
  <si>
    <t>برای مشاهده فیلم آموزش برنامه ریزی به صفحه زیر در سایت شخصی نویسنده مراجعه نمایید.</t>
  </si>
  <si>
    <t>سهم درس از 
کل ساعت مطالعه</t>
  </si>
  <si>
    <t>شخصی سازی 
ساعت مطالعه</t>
  </si>
  <si>
    <t>جمع ساعت
 شخصی سازی</t>
  </si>
  <si>
    <t>تنطیم: رزاق خواجه زاده (مشاور تحصیلی) www.eqiq.ir</t>
  </si>
  <si>
    <t>میزان تاثیر در 
زیرگروه 1</t>
  </si>
  <si>
    <t xml:space="preserve">نام رشته </t>
  </si>
  <si>
    <t xml:space="preserve">نام گرايش </t>
  </si>
  <si>
    <t>زيرگروه</t>
  </si>
  <si>
    <t xml:space="preserve">مقطع تحصيلي </t>
  </si>
  <si>
    <t xml:space="preserve">دکتراي پيوسته بيوتکنولوژي </t>
  </si>
  <si>
    <t xml:space="preserve">دکتراي پيوسته </t>
  </si>
  <si>
    <t>کارشناسي ارشد پيوسته الهيات و معارف اسلامي و ارشاد</t>
  </si>
  <si>
    <t xml:space="preserve">کارشناسي ارشد </t>
  </si>
  <si>
    <t xml:space="preserve">اديان و مذاهب </t>
  </si>
  <si>
    <t xml:space="preserve">کارشناسي </t>
  </si>
  <si>
    <t xml:space="preserve">تاريخ اسلام </t>
  </si>
  <si>
    <t xml:space="preserve">علوم ورزشي </t>
  </si>
  <si>
    <t xml:space="preserve">تربيت مربي عقيدتي سياسي </t>
  </si>
  <si>
    <t xml:space="preserve">آموزش تربيت بدني </t>
  </si>
  <si>
    <t xml:space="preserve">روانشناسي </t>
  </si>
  <si>
    <t xml:space="preserve">زبان و ادبيات عربي </t>
  </si>
  <si>
    <t xml:space="preserve">شيمي کاربردي </t>
  </si>
  <si>
    <t xml:space="preserve">علوم اقتصادي </t>
  </si>
  <si>
    <t xml:space="preserve">علوم انتظامي </t>
  </si>
  <si>
    <t xml:space="preserve">علوم سياسي </t>
  </si>
  <si>
    <t xml:space="preserve">علوم قضايي </t>
  </si>
  <si>
    <t xml:space="preserve">علم اطلاعات و دانش شناسي </t>
  </si>
  <si>
    <t xml:space="preserve">معارف اسلامي </t>
  </si>
  <si>
    <t xml:space="preserve">کارداني </t>
  </si>
  <si>
    <t>کارداني خدمات مسافرتي و جهانگردي</t>
  </si>
  <si>
    <t xml:space="preserve">کارداني امور بانکي </t>
  </si>
  <si>
    <t xml:space="preserve">کارداني امور بيمه </t>
  </si>
  <si>
    <t xml:space="preserve">کارداني امور دولتي </t>
  </si>
  <si>
    <t xml:space="preserve">کارداني امور مالي و مالياتي </t>
  </si>
  <si>
    <t xml:space="preserve">کارداني تربيت معلم قرآن مجيد </t>
  </si>
  <si>
    <t xml:space="preserve">کارداني حسابداري </t>
  </si>
  <si>
    <t xml:space="preserve">کارداني علوم انتظامي </t>
  </si>
  <si>
    <t xml:space="preserve">کارداني علم اطلاعات و دانش شناسي </t>
  </si>
  <si>
    <t xml:space="preserve">فقه و حقوق حنفي </t>
  </si>
  <si>
    <t xml:space="preserve">فقه و حقوق شافعي </t>
  </si>
  <si>
    <t xml:space="preserve">فلسفه و عرفان اسلامي </t>
  </si>
  <si>
    <t xml:space="preserve">مديريت فرهنگي هنري </t>
  </si>
  <si>
    <t xml:space="preserve">مديريت بازرگاني </t>
  </si>
  <si>
    <t xml:space="preserve">مديريت و بازرگاني دريايي </t>
  </si>
  <si>
    <t xml:space="preserve">مديريت امور بانکي </t>
  </si>
  <si>
    <t xml:space="preserve">مديريت بيمه </t>
  </si>
  <si>
    <t xml:space="preserve">مديريت بيمه اکو </t>
  </si>
  <si>
    <t xml:space="preserve">مديريت جهانگردي </t>
  </si>
  <si>
    <t xml:space="preserve">مديريت دولتي </t>
  </si>
  <si>
    <t xml:space="preserve">مديريت صنعتي </t>
  </si>
  <si>
    <t xml:space="preserve">مديريت امور گمرکي </t>
  </si>
  <si>
    <t xml:space="preserve">مديريت هتلداري </t>
  </si>
  <si>
    <t xml:space="preserve">کارداني مديريت صنعتي </t>
  </si>
  <si>
    <t xml:space="preserve">اديان و عرفان </t>
  </si>
  <si>
    <t xml:space="preserve">مديريت مالي </t>
  </si>
  <si>
    <t xml:space="preserve">فقه و حقوق امامي </t>
  </si>
  <si>
    <t xml:space="preserve">مديريت اطلاعات و ارتباطات </t>
  </si>
  <si>
    <t xml:space="preserve">کارداني مديريت بازرگاني </t>
  </si>
  <si>
    <t xml:space="preserve">مديريت کسب و کارهاي کوچک </t>
  </si>
  <si>
    <t xml:space="preserve">فقه و حقوق اسلامي </t>
  </si>
  <si>
    <t xml:space="preserve">علوم قرآن و حديث </t>
  </si>
  <si>
    <t xml:space="preserve">فقه و مباني حقوق اسلامي </t>
  </si>
  <si>
    <t xml:space="preserve">فلسفه و حکمت اسلامي </t>
  </si>
  <si>
    <t xml:space="preserve">فلسفه و کلام اسلامي </t>
  </si>
  <si>
    <t xml:space="preserve">تاريخ و تمدن ملل اسلامي </t>
  </si>
  <si>
    <t xml:space="preserve">فقه شافعي </t>
  </si>
  <si>
    <t xml:space="preserve">معارف اسلامي و علوم تربيتي </t>
  </si>
  <si>
    <t xml:space="preserve">کارداني آموزش و پرورش ابتدايي </t>
  </si>
  <si>
    <t xml:space="preserve">کارداني مديريت صنعت جهانگردي </t>
  </si>
  <si>
    <t xml:space="preserve">اقتصاد کشاورزي </t>
  </si>
  <si>
    <t xml:space="preserve">علوم تربيتي </t>
  </si>
  <si>
    <t xml:space="preserve">شيعه شناسي </t>
  </si>
  <si>
    <t xml:space="preserve">کارشناسي ارشد پيوسته علوم قضايي </t>
  </si>
  <si>
    <t xml:space="preserve">مربيگري ورزشي </t>
  </si>
  <si>
    <t xml:space="preserve">اقتصاد اسلامي </t>
  </si>
  <si>
    <t xml:space="preserve">ضد تروريسم </t>
  </si>
  <si>
    <t xml:space="preserve">فناوري اطلاعات و ارتباطات </t>
  </si>
  <si>
    <t xml:space="preserve">علوم فني امنيت </t>
  </si>
  <si>
    <t xml:space="preserve">پژوهشگري امنيت </t>
  </si>
  <si>
    <t xml:space="preserve">حفاظت اطلاعات </t>
  </si>
  <si>
    <t xml:space="preserve">امنيت اطلاعات </t>
  </si>
  <si>
    <t xml:space="preserve">امنيت اقتصادي </t>
  </si>
  <si>
    <t xml:space="preserve">امنيت بين الملل </t>
  </si>
  <si>
    <t xml:space="preserve">مهندسي ورزش </t>
  </si>
  <si>
    <t xml:space="preserve">فقه و حقوق مذاهب اسلامي </t>
  </si>
  <si>
    <t>6- در ستون I  میزان ساعتی که از سهم هر درس توزیع کرده اید نمایش داده می شود.</t>
  </si>
  <si>
    <t>3- در ستون L  بر اساس میزان تاثیر درس ها در آزمون سراسری سهم هر درس در هفته نمایش داده می شود.</t>
  </si>
  <si>
    <t>4- در ستونK سهم هر درس را متناسب با توانایی و نیاز خودتان شخصی سازی کنید.(اعداد هم گرد کنید)</t>
  </si>
  <si>
    <t>جمع ساعت مطالعه ی هفتگی شما در سلول i2  خانه قرمز رنگ در ردیف دو نشان داده می شود.</t>
  </si>
  <si>
    <t>8- بر این مبنا به طور روزانه بر اساس برنامه سالانه (راهبردی) موسسه و همراه با معلم جزییات برنامه خود را بنویسید.</t>
  </si>
  <si>
    <t>ا- در یکی از شیت های آبی رنگ در پایین صفحه زیرگروه خود را انتخاب کنید.</t>
  </si>
  <si>
    <t>میزان تاثیر در 
زیرگروه 2</t>
  </si>
  <si>
    <t>دیفرانسیل</t>
  </si>
  <si>
    <t>هندسه تحلیلی</t>
  </si>
  <si>
    <t>گسسته</t>
  </si>
  <si>
    <t xml:space="preserve">دکتراي پيوسته فيزيک </t>
  </si>
  <si>
    <t xml:space="preserve">تکنولوژي آباداني روستاها </t>
  </si>
  <si>
    <t xml:space="preserve">آمار و کاربردها </t>
  </si>
  <si>
    <t xml:space="preserve">حسابداري </t>
  </si>
  <si>
    <t xml:space="preserve">دبيري رياضي </t>
  </si>
  <si>
    <t xml:space="preserve">دبيري فيزيک </t>
  </si>
  <si>
    <t xml:space="preserve">رياضيات و کاربردها </t>
  </si>
  <si>
    <t xml:space="preserve">علوم کامپيوتر </t>
  </si>
  <si>
    <t>فيزيک</t>
  </si>
  <si>
    <t xml:space="preserve">مددکاري اجتماعي </t>
  </si>
  <si>
    <t xml:space="preserve">مهندسي اپتيک و ليزر </t>
  </si>
  <si>
    <t xml:space="preserve">مهندسي ايمني </t>
  </si>
  <si>
    <t xml:space="preserve">مهندسي برق </t>
  </si>
  <si>
    <t xml:space="preserve">مهندسي پزشکي </t>
  </si>
  <si>
    <t xml:space="preserve">مهندسي پليمر </t>
  </si>
  <si>
    <t>مهندسي تعمير و نگهداري هواپيما</t>
  </si>
  <si>
    <t xml:space="preserve">مهندسي حمل و نقل ريلي </t>
  </si>
  <si>
    <t xml:space="preserve">مهندسي دريانوردي </t>
  </si>
  <si>
    <t xml:space="preserve">مهندسي رباتيک </t>
  </si>
  <si>
    <t xml:space="preserve">مهندسي خط و سازه هاي ريلي </t>
  </si>
  <si>
    <t xml:space="preserve">مهندسي شهرسازي </t>
  </si>
  <si>
    <t xml:space="preserve">مهندسي شيمي </t>
  </si>
  <si>
    <t xml:space="preserve">مهندسي صنايع </t>
  </si>
  <si>
    <t>مهندسي علمي - کاربردي عمران</t>
  </si>
  <si>
    <t xml:space="preserve">مهندسي عمران </t>
  </si>
  <si>
    <t xml:space="preserve">مهندسي کامپيوتر </t>
  </si>
  <si>
    <t xml:space="preserve">مهندسي کشتي </t>
  </si>
  <si>
    <t xml:space="preserve">مهندسي ماشين هاي ريلي </t>
  </si>
  <si>
    <t xml:space="preserve">مهندسي معدن </t>
  </si>
  <si>
    <t xml:space="preserve">مهندسي معماري </t>
  </si>
  <si>
    <t xml:space="preserve">مهندسي مکانيک </t>
  </si>
  <si>
    <t xml:space="preserve">مهندسي مواد و متالورژي </t>
  </si>
  <si>
    <t xml:space="preserve">مهندسي نساجي </t>
  </si>
  <si>
    <t xml:space="preserve">مهندسي نفت </t>
  </si>
  <si>
    <t xml:space="preserve">مهندسي هوافضا </t>
  </si>
  <si>
    <t>هوانوردي</t>
  </si>
  <si>
    <t xml:space="preserve">کارداني تکنولوژي آبياري </t>
  </si>
  <si>
    <t>کارداني تکنولوژي ماشين هاي کشاورزي</t>
  </si>
  <si>
    <t xml:space="preserve">کاردان فني برق </t>
  </si>
  <si>
    <t>الکترونيک</t>
  </si>
  <si>
    <t>قدرت</t>
  </si>
  <si>
    <t xml:space="preserve">کاردان فني صنايع </t>
  </si>
  <si>
    <t>کر</t>
  </si>
  <si>
    <t xml:space="preserve">ايمني صنعتي </t>
  </si>
  <si>
    <t xml:space="preserve">اداني </t>
  </si>
  <si>
    <t xml:space="preserve">کاردان فني عمران </t>
  </si>
  <si>
    <t>نقشه برداري</t>
  </si>
  <si>
    <t>راهسازي</t>
  </si>
  <si>
    <t xml:space="preserve">عمران روستايي </t>
  </si>
  <si>
    <t>کارهاي عمومي ساختمان</t>
  </si>
  <si>
    <t>فتوگرامتري</t>
  </si>
  <si>
    <t>آب و فاضلاب</t>
  </si>
  <si>
    <t>زيرسازي راه</t>
  </si>
  <si>
    <t xml:space="preserve">ساختمان هاي بتني </t>
  </si>
  <si>
    <t xml:space="preserve">سد و شبکه </t>
  </si>
  <si>
    <t xml:space="preserve">کارتوگرافي </t>
  </si>
  <si>
    <t xml:space="preserve">کاردان فني عمليات پتروشيمي </t>
  </si>
  <si>
    <t xml:space="preserve">کاردان فني کشتي </t>
  </si>
  <si>
    <t xml:space="preserve">کاردان فني معدن </t>
  </si>
  <si>
    <t xml:space="preserve">فرآوري مواد معدني </t>
  </si>
  <si>
    <t>استخراج معدن</t>
  </si>
  <si>
    <t xml:space="preserve">کاردان فني مکانيک </t>
  </si>
  <si>
    <t xml:space="preserve">تاسيسات عمومي صنايع </t>
  </si>
  <si>
    <t xml:space="preserve">تاسيسات بهداشتي و گازرساني </t>
  </si>
  <si>
    <t>ماشين آلات</t>
  </si>
  <si>
    <t xml:space="preserve">نقشه کشي صنعتي </t>
  </si>
  <si>
    <t>جوشکاري</t>
  </si>
  <si>
    <t>ماشين ابزار</t>
  </si>
  <si>
    <t>ساخت و توليد</t>
  </si>
  <si>
    <t xml:space="preserve">تاسيسات آبرساني و گازرساني </t>
  </si>
  <si>
    <t xml:space="preserve">کاردان فني مواد </t>
  </si>
  <si>
    <t>کارن</t>
  </si>
  <si>
    <t>ريخته گري</t>
  </si>
  <si>
    <t xml:space="preserve">داي </t>
  </si>
  <si>
    <t xml:space="preserve">کارداني الکترونيک هواپيمايي </t>
  </si>
  <si>
    <t xml:space="preserve">کارداني آمار </t>
  </si>
  <si>
    <t xml:space="preserve">کارداني تعمير و نگهداري هواپيما </t>
  </si>
  <si>
    <t>کارداني علمي - کاربردي شهرسازي</t>
  </si>
  <si>
    <t xml:space="preserve">کارداني علمي - کاربردي مخابرات </t>
  </si>
  <si>
    <t xml:space="preserve">ان </t>
  </si>
  <si>
    <t>ارتباط داده ها</t>
  </si>
  <si>
    <t xml:space="preserve">کاردي </t>
  </si>
  <si>
    <t xml:space="preserve">کارداني عمليات پالايش </t>
  </si>
  <si>
    <t xml:space="preserve">کارداني فرآوري مواد معدني </t>
  </si>
  <si>
    <t xml:space="preserve">کارداني علمي - کاربردي فناوري اطلاعات و ارتباطات </t>
  </si>
  <si>
    <t xml:space="preserve">کارداني مخابرات هواپيما </t>
  </si>
  <si>
    <t xml:space="preserve">کارداني مراقبت پرواز </t>
  </si>
  <si>
    <t>مهندسي مکانيک بيوسيستم (کشاورزي )</t>
  </si>
  <si>
    <t xml:space="preserve">مهندسي مکانيزاسيون کشاورزي </t>
  </si>
  <si>
    <t>کارداني علمي - کاربردي سخت افزار کامپيوتر</t>
  </si>
  <si>
    <t xml:space="preserve">علوم و مهندسي آب </t>
  </si>
  <si>
    <t xml:space="preserve">معماري داخلي </t>
  </si>
  <si>
    <t>کارداني علمي -کاربردي نرم افزار کامپيوتر</t>
  </si>
  <si>
    <t xml:space="preserve">کاردان فني صنايع شيميايي </t>
  </si>
  <si>
    <t xml:space="preserve">کارداني معماري </t>
  </si>
  <si>
    <t xml:space="preserve">مهندسي مديريت پروژه </t>
  </si>
  <si>
    <t xml:space="preserve">مخابرات و الکترونيک دريايي </t>
  </si>
  <si>
    <t xml:space="preserve">مهندسي خودرو </t>
  </si>
  <si>
    <t>چند رسانه ای</t>
  </si>
  <si>
    <t>کارشناسی</t>
  </si>
  <si>
    <t xml:space="preserve">مهندسي راه آهن </t>
  </si>
  <si>
    <t>کارداني علمي - کاربردي مکانيزاسيون کشاورزي</t>
  </si>
  <si>
    <t xml:space="preserve">مهندسي مکاترونيک </t>
  </si>
  <si>
    <t xml:space="preserve">علوم مهندسي </t>
  </si>
  <si>
    <t xml:space="preserve">آمار و سنجش آموزشي </t>
  </si>
  <si>
    <t xml:space="preserve">مهندسي دريا </t>
  </si>
  <si>
    <t>کارداني علمي - کاربردي ارتباطات و فناوري اطلاعات</t>
  </si>
  <si>
    <t xml:space="preserve">کارداني آموزش رياضي </t>
  </si>
  <si>
    <t>مديريت جهانگردي</t>
  </si>
  <si>
    <t>مديريت هتلداري</t>
  </si>
  <si>
    <t xml:space="preserve">فيزيک مهندسي </t>
  </si>
  <si>
    <t>کارداني علمي - کاربردي بهينه سازي مصرف انرژي</t>
  </si>
  <si>
    <t xml:space="preserve">کاردان فني خط و ابنيه </t>
  </si>
  <si>
    <t>کارداني علمي - کاربردي اويونيک هواپيما</t>
  </si>
  <si>
    <t xml:space="preserve">مهندسي انرژي </t>
  </si>
  <si>
    <t xml:space="preserve">مهندسي ماشين هاي صنايع غذايي </t>
  </si>
  <si>
    <t xml:space="preserve">امنيت نرم </t>
  </si>
  <si>
    <t xml:space="preserve">مهندسي ماشين آلات دريايي </t>
  </si>
  <si>
    <t xml:space="preserve">مهندسي نقشه برداري </t>
  </si>
  <si>
    <t>مطالعات امنيتي</t>
  </si>
  <si>
    <t>راهنمای تنطیم برنامه هفتگی ساعتی (مشخص نمودن سهم هر درس در هفته و توزیع آن)</t>
  </si>
  <si>
    <t>www.eqiq.ir</t>
  </si>
  <si>
    <t>این فایل ضمیمه ی  «راهنما و کتاب کار برنامه ریزی درسی کنترل»  می باشد. موفق باشید. رزاق خواجه زاده</t>
  </si>
  <si>
    <t>میزان تاثیر در 
زیرگروه3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</si>
</sst>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Nazanin"/>
      <charset val="178"/>
    </font>
    <font>
      <b/>
      <sz val="14"/>
      <name val="B Nazanin"/>
      <charset val="178"/>
    </font>
    <font>
      <sz val="14"/>
      <color theme="0" tint="-0.499984740745262"/>
      <name val="B Nazanin"/>
      <charset val="178"/>
    </font>
    <font>
      <b/>
      <sz val="14"/>
      <color theme="0" tint="-0.499984740745262"/>
      <name val="B Nazanin"/>
      <charset val="178"/>
    </font>
    <font>
      <sz val="11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8"/>
      <color rgb="FF0070C0"/>
      <name val="B Nazanin"/>
      <charset val="178"/>
    </font>
    <font>
      <b/>
      <sz val="12"/>
      <name val="B Nazanin"/>
      <charset val="178"/>
    </font>
    <font>
      <b/>
      <sz val="12"/>
      <color rgb="FF0070C0"/>
      <name val="B Nazanin"/>
      <charset val="178"/>
    </font>
    <font>
      <b/>
      <sz val="12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sz val="16"/>
      <color theme="0" tint="-0.499984740745262"/>
      <name val="B Nazanin"/>
      <charset val="178"/>
    </font>
    <font>
      <b/>
      <sz val="16"/>
      <color theme="0"/>
      <name val="B Nazanin"/>
      <charset val="178"/>
    </font>
    <font>
      <b/>
      <sz val="11"/>
      <color theme="1"/>
      <name val="Calibri"/>
      <family val="2"/>
      <charset val="178"/>
      <scheme val="minor"/>
    </font>
    <font>
      <b/>
      <sz val="14"/>
      <color theme="0"/>
      <name val="B Titr"/>
      <charset val="178"/>
    </font>
    <font>
      <b/>
      <sz val="12"/>
      <color theme="0"/>
      <name val="B Titr"/>
      <charset val="178"/>
    </font>
    <font>
      <b/>
      <sz val="11"/>
      <color theme="0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2BB7B4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 tint="-0.1499984740745262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8" tint="-0.249977111117893"/>
      </bottom>
      <diagonal/>
    </border>
    <border>
      <left/>
      <right/>
      <top style="medium">
        <color theme="4" tint="0.39997558519241921"/>
      </top>
      <bottom style="thin">
        <color theme="8" tint="-0.249977111117893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8" tint="-0.249977111117893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8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1" fillId="7" borderId="0" xfId="0" applyFont="1" applyFill="1"/>
    <xf numFmtId="0" fontId="5" fillId="0" borderId="2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 vertical="center"/>
    </xf>
    <xf numFmtId="2" fontId="16" fillId="2" borderId="5" xfId="0" applyNumberFormat="1" applyFont="1" applyFill="1" applyBorder="1" applyAlignment="1" applyProtection="1">
      <alignment horizontal="center"/>
    </xf>
    <xf numFmtId="0" fontId="15" fillId="6" borderId="2" xfId="0" applyFont="1" applyFill="1" applyBorder="1" applyAlignment="1" applyProtection="1">
      <alignment horizontal="center" vertical="center" wrapText="1"/>
    </xf>
    <xf numFmtId="2" fontId="14" fillId="6" borderId="2" xfId="0" applyNumberFormat="1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readingOrder="2"/>
    </xf>
    <xf numFmtId="0" fontId="4" fillId="0" borderId="2" xfId="0" applyFont="1" applyBorder="1" applyProtection="1"/>
    <xf numFmtId="0" fontId="4" fillId="8" borderId="2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8" borderId="2" xfId="0" applyNumberFormat="1" applyFont="1" applyFill="1" applyBorder="1" applyAlignment="1" applyProtection="1">
      <alignment horizontal="center"/>
    </xf>
    <xf numFmtId="1" fontId="6" fillId="6" borderId="9" xfId="0" applyNumberFormat="1" applyFont="1" applyFill="1" applyBorder="1" applyAlignment="1" applyProtection="1">
      <alignment horizontal="center"/>
    </xf>
    <xf numFmtId="2" fontId="13" fillId="6" borderId="12" xfId="0" applyNumberFormat="1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2" fontId="5" fillId="6" borderId="10" xfId="0" applyNumberFormat="1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readingOrder="2"/>
    </xf>
    <xf numFmtId="2" fontId="4" fillId="0" borderId="14" xfId="0" applyNumberFormat="1" applyFont="1" applyBorder="1" applyAlignment="1" applyProtection="1">
      <alignment horizontal="right" readingOrder="2"/>
    </xf>
    <xf numFmtId="2" fontId="21" fillId="9" borderId="16" xfId="0" applyNumberFormat="1" applyFont="1" applyFill="1" applyBorder="1" applyAlignment="1" applyProtection="1">
      <alignment horizontal="center"/>
    </xf>
    <xf numFmtId="2" fontId="21" fillId="9" borderId="17" xfId="0" applyNumberFormat="1" applyFont="1" applyFill="1" applyBorder="1" applyAlignment="1" applyProtection="1">
      <alignment horizontal="center"/>
    </xf>
    <xf numFmtId="2" fontId="21" fillId="9" borderId="18" xfId="0" applyNumberFormat="1" applyFont="1" applyFill="1" applyBorder="1" applyAlignment="1" applyProtection="1">
      <alignment horizontal="center"/>
    </xf>
    <xf numFmtId="2" fontId="23" fillId="9" borderId="19" xfId="0" applyNumberFormat="1" applyFont="1" applyFill="1" applyBorder="1" applyAlignment="1" applyProtection="1">
      <alignment horizontal="center"/>
    </xf>
    <xf numFmtId="2" fontId="22" fillId="9" borderId="15" xfId="0" applyNumberFormat="1" applyFont="1" applyFill="1" applyBorder="1" applyAlignment="1" applyProtection="1">
      <alignment horizontal="center"/>
    </xf>
    <xf numFmtId="2" fontId="22" fillId="9" borderId="20" xfId="0" applyNumberFormat="1" applyFont="1" applyFill="1" applyBorder="1" applyAlignment="1" applyProtection="1">
      <alignment horizontal="center"/>
    </xf>
    <xf numFmtId="2" fontId="4" fillId="5" borderId="0" xfId="0" applyNumberFormat="1" applyFont="1" applyFill="1" applyBorder="1" applyAlignment="1" applyProtection="1">
      <alignment horizontal="right" readingOrder="2"/>
    </xf>
    <xf numFmtId="2" fontId="4" fillId="5" borderId="14" xfId="0" applyNumberFormat="1" applyFont="1" applyFill="1" applyBorder="1" applyAlignment="1" applyProtection="1">
      <alignment horizontal="right" readingOrder="2"/>
    </xf>
    <xf numFmtId="2" fontId="5" fillId="6" borderId="0" xfId="0" applyNumberFormat="1" applyFont="1" applyFill="1" applyBorder="1" applyAlignment="1" applyProtection="1">
      <alignment horizontal="center"/>
    </xf>
    <xf numFmtId="2" fontId="5" fillId="6" borderId="14" xfId="0" applyNumberFormat="1" applyFont="1" applyFill="1" applyBorder="1" applyAlignment="1" applyProtection="1">
      <alignment horizontal="center"/>
    </xf>
    <xf numFmtId="2" fontId="10" fillId="0" borderId="0" xfId="1" applyNumberForma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0" fontId="10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F5F5"/>
      <color rgb="FFF9F9F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638174</xdr:colOff>
      <xdr:row>0</xdr:row>
      <xdr:rowOff>0</xdr:rowOff>
    </xdr:from>
    <xdr:to>
      <xdr:col>16</xdr:col>
      <xdr:colOff>222004</xdr:colOff>
      <xdr:row>13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4952396" y="0"/>
          <a:ext cx="2993780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qiq.ir/" TargetMode="External"/><Relationship Id="rId1" Type="http://schemas.openxmlformats.org/officeDocument/2006/relationships/hyperlink" Target="http://eqiq.ir/index.php?option=com_content&amp;view=article&amp;id=78:filmbarnamehrizi&amp;catid=15&amp;Itemid=109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109375" style="4" bestFit="1" customWidth="1"/>
    <col min="2" max="8" width="9" style="11"/>
    <col min="9" max="9" width="9" style="4"/>
    <col min="10" max="10" width="27" style="6" hidden="1" customWidth="1"/>
    <col min="11" max="11" width="13.42578125" style="5" customWidth="1"/>
    <col min="12" max="12" width="17.28515625" style="10" customWidth="1"/>
    <col min="13" max="13" width="15.42578125" style="11" customWidth="1"/>
    <col min="14" max="14" width="9" style="3"/>
    <col min="15" max="16384" width="9" style="4"/>
  </cols>
  <sheetData>
    <row r="1" spans="1:17" x14ac:dyDescent="0.6">
      <c r="A1" s="16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3" t="s">
        <v>6</v>
      </c>
      <c r="I1" s="30" t="s">
        <v>13</v>
      </c>
      <c r="J1" s="34" t="s">
        <v>15</v>
      </c>
      <c r="K1" s="62" t="s">
        <v>29</v>
      </c>
      <c r="L1" s="62"/>
      <c r="M1" s="62"/>
    </row>
    <row r="2" spans="1:17" s="14" customFormat="1" ht="37.5" customHeight="1" x14ac:dyDescent="0.65">
      <c r="A2" s="40" t="s">
        <v>14</v>
      </c>
      <c r="B2" s="18"/>
      <c r="C2" s="18"/>
      <c r="D2" s="18"/>
      <c r="E2" s="18"/>
      <c r="F2" s="18"/>
      <c r="G2" s="18"/>
      <c r="H2" s="24"/>
      <c r="I2" s="35">
        <f>SUM(B2:H2)</f>
        <v>0</v>
      </c>
      <c r="J2" s="36"/>
      <c r="K2" s="37" t="s">
        <v>27</v>
      </c>
      <c r="L2" s="38" t="s">
        <v>26</v>
      </c>
      <c r="M2" s="39" t="s">
        <v>244</v>
      </c>
      <c r="N2" s="13"/>
    </row>
    <row r="3" spans="1:17" x14ac:dyDescent="0.6">
      <c r="A3" s="41" t="s">
        <v>118</v>
      </c>
      <c r="B3" s="19"/>
      <c r="C3" s="19"/>
      <c r="D3" s="19"/>
      <c r="E3" s="19"/>
      <c r="F3" s="19"/>
      <c r="G3" s="20"/>
      <c r="H3" s="25"/>
      <c r="I3" s="46">
        <f t="shared" ref="I3:I10" si="0">SUM(B3:H3)</f>
        <v>0</v>
      </c>
      <c r="J3" s="27" t="e">
        <f>(I3/I$2)*100</f>
        <v>#DIV/0!</v>
      </c>
      <c r="K3" s="32"/>
      <c r="L3" s="48">
        <f t="shared" ref="L3:L11" si="1">M3*$I$2/100</f>
        <v>0</v>
      </c>
      <c r="M3" s="2">
        <v>10.71</v>
      </c>
      <c r="O3" s="3"/>
      <c r="Q3" s="3"/>
    </row>
    <row r="4" spans="1:17" x14ac:dyDescent="0.6">
      <c r="A4" s="42" t="s">
        <v>119</v>
      </c>
      <c r="B4" s="21"/>
      <c r="C4" s="21"/>
      <c r="D4" s="21"/>
      <c r="E4" s="21"/>
      <c r="F4" s="21"/>
      <c r="G4" s="21"/>
      <c r="H4" s="26"/>
      <c r="I4" s="47">
        <f t="shared" si="0"/>
        <v>0</v>
      </c>
      <c r="J4" s="28" t="e">
        <f t="shared" ref="J4:J12" si="2">(I4/I$2)*100</f>
        <v>#DIV/0!</v>
      </c>
      <c r="K4" s="33"/>
      <c r="L4" s="49">
        <f t="shared" si="1"/>
        <v>0</v>
      </c>
      <c r="M4" s="2">
        <v>7.5</v>
      </c>
      <c r="Q4" s="3"/>
    </row>
    <row r="5" spans="1:17" x14ac:dyDescent="0.6">
      <c r="A5" s="41" t="s">
        <v>120</v>
      </c>
      <c r="C5" s="20"/>
      <c r="D5" s="20"/>
      <c r="E5" s="20"/>
      <c r="F5" s="20"/>
      <c r="G5" s="20"/>
      <c r="H5" s="25"/>
      <c r="I5" s="46">
        <f t="shared" si="0"/>
        <v>0</v>
      </c>
      <c r="J5" s="27" t="e">
        <f t="shared" si="2"/>
        <v>#DIV/0!</v>
      </c>
      <c r="K5" s="32"/>
      <c r="L5" s="48">
        <f t="shared" si="1"/>
        <v>0</v>
      </c>
      <c r="M5" s="2">
        <v>7.5</v>
      </c>
      <c r="Q5" s="3"/>
    </row>
    <row r="6" spans="1:17" x14ac:dyDescent="0.6">
      <c r="A6" s="42" t="s">
        <v>9</v>
      </c>
      <c r="B6" s="21"/>
      <c r="C6" s="21"/>
      <c r="D6" s="21"/>
      <c r="E6" s="21"/>
      <c r="F6" s="22"/>
      <c r="G6" s="21"/>
      <c r="H6" s="26"/>
      <c r="I6" s="47">
        <f>SUM(B6:H6)</f>
        <v>0</v>
      </c>
      <c r="J6" s="28" t="e">
        <f t="shared" si="2"/>
        <v>#DIV/0!</v>
      </c>
      <c r="K6" s="33"/>
      <c r="L6" s="49">
        <f t="shared" si="1"/>
        <v>0</v>
      </c>
      <c r="M6" s="2">
        <v>17.14</v>
      </c>
      <c r="Q6" s="3"/>
    </row>
    <row r="7" spans="1:17" x14ac:dyDescent="0.6">
      <c r="A7" s="41" t="s">
        <v>8</v>
      </c>
      <c r="B7" s="19"/>
      <c r="C7" s="19"/>
      <c r="D7" s="19"/>
      <c r="E7" s="19"/>
      <c r="F7" s="19"/>
      <c r="G7" s="20"/>
      <c r="H7" s="25"/>
      <c r="I7" s="46">
        <f t="shared" si="0"/>
        <v>0</v>
      </c>
      <c r="J7" s="27" t="e">
        <f t="shared" si="2"/>
        <v>#DIV/0!</v>
      </c>
      <c r="K7" s="32"/>
      <c r="L7" s="48">
        <f t="shared" si="1"/>
        <v>0</v>
      </c>
      <c r="M7" s="2">
        <v>25.71</v>
      </c>
    </row>
    <row r="8" spans="1:17" x14ac:dyDescent="0.6">
      <c r="A8" s="42" t="s">
        <v>10</v>
      </c>
      <c r="B8" s="21"/>
      <c r="C8" s="21"/>
      <c r="D8" s="21"/>
      <c r="E8" s="21"/>
      <c r="F8" s="21"/>
      <c r="G8" s="21"/>
      <c r="H8" s="26"/>
      <c r="I8" s="47">
        <f t="shared" si="0"/>
        <v>0</v>
      </c>
      <c r="J8" s="28" t="e">
        <f t="shared" si="2"/>
        <v>#DIV/0!</v>
      </c>
      <c r="K8" s="33"/>
      <c r="L8" s="49">
        <f t="shared" si="1"/>
        <v>0</v>
      </c>
      <c r="M8" s="2">
        <v>11.43</v>
      </c>
    </row>
    <row r="9" spans="1:17" x14ac:dyDescent="0.6">
      <c r="A9" s="41" t="s">
        <v>19</v>
      </c>
      <c r="B9" s="19"/>
      <c r="C9" s="19"/>
      <c r="D9" s="19"/>
      <c r="E9" s="19"/>
      <c r="F9" s="19"/>
      <c r="G9" s="20"/>
      <c r="H9" s="25"/>
      <c r="I9" s="46">
        <f>SUM(B9:H9)</f>
        <v>0</v>
      </c>
      <c r="J9" s="27" t="e">
        <f t="shared" si="2"/>
        <v>#DIV/0!</v>
      </c>
      <c r="K9" s="32"/>
      <c r="L9" s="48">
        <f t="shared" si="1"/>
        <v>0</v>
      </c>
      <c r="M9" s="2">
        <v>8.57</v>
      </c>
    </row>
    <row r="10" spans="1:17" x14ac:dyDescent="0.6">
      <c r="A10" s="42" t="s">
        <v>11</v>
      </c>
      <c r="B10" s="21"/>
      <c r="C10" s="21"/>
      <c r="D10" s="21"/>
      <c r="E10" s="21"/>
      <c r="F10" s="21"/>
      <c r="G10" s="21"/>
      <c r="H10" s="26"/>
      <c r="I10" s="47">
        <f t="shared" si="0"/>
        <v>0</v>
      </c>
      <c r="J10" s="28" t="e">
        <f t="shared" si="2"/>
        <v>#DIV/0!</v>
      </c>
      <c r="K10" s="33"/>
      <c r="L10" s="49">
        <f t="shared" si="1"/>
        <v>0</v>
      </c>
      <c r="M10" s="2">
        <v>5.71</v>
      </c>
    </row>
    <row r="11" spans="1:17" x14ac:dyDescent="0.6">
      <c r="A11" s="41" t="s">
        <v>12</v>
      </c>
      <c r="B11" s="19"/>
      <c r="C11" s="19"/>
      <c r="D11" s="19"/>
      <c r="E11" s="19"/>
      <c r="F11" s="19"/>
      <c r="G11" s="20"/>
      <c r="H11" s="25"/>
      <c r="I11" s="46">
        <f>SUM(B11:H11)</f>
        <v>0</v>
      </c>
      <c r="J11" s="27" t="e">
        <f>(I11/I$2)*100</f>
        <v>#DIV/0!</v>
      </c>
      <c r="K11" s="32"/>
      <c r="L11" s="48">
        <f t="shared" si="1"/>
        <v>0</v>
      </c>
      <c r="M11" s="2">
        <v>5.71</v>
      </c>
    </row>
    <row r="12" spans="1:17" s="8" customFormat="1" ht="30.75" thickBot="1" x14ac:dyDescent="0.8">
      <c r="A12" s="43" t="s">
        <v>18</v>
      </c>
      <c r="B12" s="43">
        <f t="shared" ref="B12:H12" si="3">B13-B2</f>
        <v>0</v>
      </c>
      <c r="C12" s="43">
        <f t="shared" si="3"/>
        <v>0</v>
      </c>
      <c r="D12" s="43">
        <f t="shared" si="3"/>
        <v>0</v>
      </c>
      <c r="E12" s="43">
        <f t="shared" si="3"/>
        <v>0</v>
      </c>
      <c r="F12" s="43">
        <f t="shared" si="3"/>
        <v>0</v>
      </c>
      <c r="G12" s="43">
        <f t="shared" si="3"/>
        <v>0</v>
      </c>
      <c r="H12" s="44">
        <f t="shared" si="3"/>
        <v>0</v>
      </c>
      <c r="I12" s="45">
        <f>SUM(I3:I11)</f>
        <v>0</v>
      </c>
      <c r="J12" s="29" t="e">
        <f t="shared" si="2"/>
        <v>#DIV/0!</v>
      </c>
      <c r="K12" s="52">
        <f>SUM(K3:K11)</f>
        <v>0</v>
      </c>
      <c r="L12" s="61">
        <f>SUM(L3:L11)</f>
        <v>0</v>
      </c>
      <c r="M12" s="50">
        <f>SUM(M3:M11)</f>
        <v>99.97999999999999</v>
      </c>
      <c r="N12" s="7"/>
    </row>
    <row r="13" spans="1:17" hidden="1" x14ac:dyDescent="0.6">
      <c r="A13" s="9" t="s">
        <v>13</v>
      </c>
      <c r="B13" s="15">
        <f t="shared" ref="B13:H13" si="4">SUM(B3:B11)</f>
        <v>0</v>
      </c>
      <c r="C13" s="15">
        <f t="shared" si="4"/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K13" s="53"/>
      <c r="L13" s="10" t="s">
        <v>16</v>
      </c>
      <c r="M13" s="10" t="s">
        <v>17</v>
      </c>
    </row>
    <row r="14" spans="1:17" ht="43.5" thickBot="1" x14ac:dyDescent="0.65">
      <c r="K14" s="51" t="s">
        <v>28</v>
      </c>
      <c r="L14" s="12"/>
      <c r="M14" s="12"/>
    </row>
  </sheetData>
  <sheetProtection algorithmName="SHA-512" hashValue="THhrpbQ/1qBD6x97ey6hte50izeyQiwtl4sndp4++IPYD3rmTaCXoSlfBsrDz4jmcbt2fmW7rqBd6V07zEhuCA==" saltValue="KM3sW8UZiY3nhXStn0MnlQ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2.7109375" style="4" bestFit="1" customWidth="1"/>
    <col min="2" max="8" width="9" style="11"/>
    <col min="9" max="9" width="9" style="4"/>
    <col min="10" max="10" width="27" style="6" hidden="1" customWidth="1"/>
    <col min="11" max="11" width="13.42578125" style="5" customWidth="1"/>
    <col min="12" max="12" width="17.28515625" style="10" customWidth="1"/>
    <col min="13" max="13" width="15.42578125" style="11" customWidth="1"/>
    <col min="14" max="14" width="9" style="3"/>
    <col min="15" max="16384" width="9" style="4"/>
  </cols>
  <sheetData>
    <row r="1" spans="1:17" x14ac:dyDescent="0.6">
      <c r="A1" s="16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3" t="s">
        <v>6</v>
      </c>
      <c r="I1" s="30" t="s">
        <v>13</v>
      </c>
      <c r="J1" s="34" t="s">
        <v>15</v>
      </c>
      <c r="K1" s="62" t="s">
        <v>29</v>
      </c>
      <c r="L1" s="62"/>
      <c r="M1" s="62"/>
    </row>
    <row r="2" spans="1:17" s="14" customFormat="1" ht="37.5" customHeight="1" x14ac:dyDescent="0.65">
      <c r="A2" s="40" t="s">
        <v>14</v>
      </c>
      <c r="B2" s="18"/>
      <c r="C2" s="18"/>
      <c r="D2" s="18"/>
      <c r="E2" s="18"/>
      <c r="F2" s="18"/>
      <c r="G2" s="18"/>
      <c r="H2" s="24"/>
      <c r="I2" s="35">
        <f>SUM(B2:H2)</f>
        <v>0</v>
      </c>
      <c r="J2" s="36"/>
      <c r="K2" s="37" t="s">
        <v>27</v>
      </c>
      <c r="L2" s="38" t="s">
        <v>26</v>
      </c>
      <c r="M2" s="39" t="s">
        <v>117</v>
      </c>
      <c r="N2" s="13"/>
    </row>
    <row r="3" spans="1:17" x14ac:dyDescent="0.6">
      <c r="A3" s="41" t="s">
        <v>118</v>
      </c>
      <c r="B3" s="19"/>
      <c r="C3" s="19"/>
      <c r="D3" s="19"/>
      <c r="E3" s="19"/>
      <c r="F3" s="19"/>
      <c r="G3" s="20"/>
      <c r="H3" s="25"/>
      <c r="I3" s="46">
        <f t="shared" ref="I3:I10" si="0">SUM(B3:H3)</f>
        <v>0</v>
      </c>
      <c r="J3" s="27" t="e">
        <f>(I3/I$2)*100</f>
        <v>#DIV/0!</v>
      </c>
      <c r="K3" s="32"/>
      <c r="L3" s="48">
        <f t="shared" ref="L3:L11" si="1">M3*$I$2/100</f>
        <v>0</v>
      </c>
      <c r="M3" s="2">
        <v>12.27</v>
      </c>
      <c r="O3" s="3"/>
      <c r="Q3" s="3"/>
    </row>
    <row r="4" spans="1:17" x14ac:dyDescent="0.6">
      <c r="A4" s="42" t="s">
        <v>119</v>
      </c>
      <c r="B4" s="21"/>
      <c r="C4" s="21"/>
      <c r="D4" s="21"/>
      <c r="E4" s="21"/>
      <c r="F4" s="21"/>
      <c r="G4" s="21"/>
      <c r="H4" s="26"/>
      <c r="I4" s="47">
        <f t="shared" si="0"/>
        <v>0</v>
      </c>
      <c r="J4" s="28" t="e">
        <f t="shared" ref="J4:J12" si="2">(I4/I$2)*100</f>
        <v>#DIV/0!</v>
      </c>
      <c r="K4" s="33"/>
      <c r="L4" s="49">
        <f t="shared" si="1"/>
        <v>0</v>
      </c>
      <c r="M4" s="2">
        <v>8.5</v>
      </c>
      <c r="Q4" s="3"/>
    </row>
    <row r="5" spans="1:17" x14ac:dyDescent="0.6">
      <c r="A5" s="41" t="s">
        <v>120</v>
      </c>
      <c r="C5" s="20"/>
      <c r="D5" s="20"/>
      <c r="E5" s="20"/>
      <c r="F5" s="20"/>
      <c r="G5" s="20"/>
      <c r="H5" s="25"/>
      <c r="I5" s="46">
        <f t="shared" si="0"/>
        <v>0</v>
      </c>
      <c r="J5" s="27" t="e">
        <f t="shared" si="2"/>
        <v>#DIV/0!</v>
      </c>
      <c r="K5" s="32"/>
      <c r="L5" s="48">
        <f t="shared" si="1"/>
        <v>0</v>
      </c>
      <c r="M5" s="2">
        <v>8.5</v>
      </c>
      <c r="Q5" s="3"/>
    </row>
    <row r="6" spans="1:17" x14ac:dyDescent="0.6">
      <c r="A6" s="42" t="s">
        <v>9</v>
      </c>
      <c r="B6" s="21"/>
      <c r="C6" s="21"/>
      <c r="D6" s="21"/>
      <c r="E6" s="21"/>
      <c r="F6" s="22"/>
      <c r="G6" s="21"/>
      <c r="H6" s="26"/>
      <c r="I6" s="47">
        <f>SUM(B6:H6)</f>
        <v>0</v>
      </c>
      <c r="J6" s="28" t="e">
        <f t="shared" si="2"/>
        <v>#DIV/0!</v>
      </c>
      <c r="K6" s="33"/>
      <c r="L6" s="49">
        <f t="shared" si="1"/>
        <v>0</v>
      </c>
      <c r="M6" s="2">
        <v>21.95</v>
      </c>
      <c r="Q6" s="3"/>
    </row>
    <row r="7" spans="1:17" x14ac:dyDescent="0.6">
      <c r="A7" s="41" t="s">
        <v>8</v>
      </c>
      <c r="B7" s="19"/>
      <c r="C7" s="19"/>
      <c r="D7" s="19"/>
      <c r="E7" s="19"/>
      <c r="F7" s="19"/>
      <c r="G7" s="20"/>
      <c r="H7" s="25"/>
      <c r="I7" s="46">
        <f t="shared" si="0"/>
        <v>0</v>
      </c>
      <c r="J7" s="27" t="e">
        <f t="shared" si="2"/>
        <v>#DIV/0!</v>
      </c>
      <c r="K7" s="32"/>
      <c r="L7" s="48">
        <f t="shared" si="1"/>
        <v>0</v>
      </c>
      <c r="M7" s="2">
        <v>21.95</v>
      </c>
    </row>
    <row r="8" spans="1:17" x14ac:dyDescent="0.6">
      <c r="A8" s="42" t="s">
        <v>10</v>
      </c>
      <c r="B8" s="21"/>
      <c r="C8" s="21"/>
      <c r="D8" s="21"/>
      <c r="E8" s="21"/>
      <c r="F8" s="21"/>
      <c r="G8" s="21"/>
      <c r="H8" s="26"/>
      <c r="I8" s="47">
        <f t="shared" si="0"/>
        <v>0</v>
      </c>
      <c r="J8" s="28" t="e">
        <f t="shared" si="2"/>
        <v>#DIV/0!</v>
      </c>
      <c r="K8" s="33"/>
      <c r="L8" s="49">
        <f t="shared" si="1"/>
        <v>0</v>
      </c>
      <c r="M8" s="2">
        <v>9.76</v>
      </c>
    </row>
    <row r="9" spans="1:17" x14ac:dyDescent="0.6">
      <c r="A9" s="41" t="s">
        <v>19</v>
      </c>
      <c r="B9" s="19"/>
      <c r="C9" s="19"/>
      <c r="D9" s="19"/>
      <c r="E9" s="19"/>
      <c r="F9" s="19"/>
      <c r="G9" s="20"/>
      <c r="H9" s="25"/>
      <c r="I9" s="46">
        <f>SUM(B9:H9)</f>
        <v>0</v>
      </c>
      <c r="J9" s="27" t="e">
        <f t="shared" si="2"/>
        <v>#DIV/0!</v>
      </c>
      <c r="K9" s="32"/>
      <c r="L9" s="48">
        <f t="shared" si="1"/>
        <v>0</v>
      </c>
      <c r="M9" s="2">
        <v>7.32</v>
      </c>
    </row>
    <row r="10" spans="1:17" x14ac:dyDescent="0.6">
      <c r="A10" s="42" t="s">
        <v>11</v>
      </c>
      <c r="B10" s="21"/>
      <c r="C10" s="21"/>
      <c r="D10" s="21"/>
      <c r="E10" s="21"/>
      <c r="F10" s="21"/>
      <c r="G10" s="21"/>
      <c r="H10" s="26"/>
      <c r="I10" s="47">
        <f t="shared" si="0"/>
        <v>0</v>
      </c>
      <c r="J10" s="28" t="e">
        <f t="shared" si="2"/>
        <v>#DIV/0!</v>
      </c>
      <c r="K10" s="33"/>
      <c r="L10" s="49">
        <f t="shared" si="1"/>
        <v>0</v>
      </c>
      <c r="M10" s="2">
        <v>4.88</v>
      </c>
    </row>
    <row r="11" spans="1:17" x14ac:dyDescent="0.6">
      <c r="A11" s="41" t="s">
        <v>12</v>
      </c>
      <c r="B11" s="19"/>
      <c r="C11" s="19"/>
      <c r="D11" s="19"/>
      <c r="E11" s="19"/>
      <c r="F11" s="19"/>
      <c r="G11" s="20"/>
      <c r="H11" s="25"/>
      <c r="I11" s="46">
        <f>SUM(B11:H11)</f>
        <v>0</v>
      </c>
      <c r="J11" s="27" t="e">
        <f>(I11/I$2)*100</f>
        <v>#DIV/0!</v>
      </c>
      <c r="K11" s="32"/>
      <c r="L11" s="48">
        <f t="shared" si="1"/>
        <v>0</v>
      </c>
      <c r="M11" s="2">
        <v>4.88</v>
      </c>
    </row>
    <row r="12" spans="1:17" s="8" customFormat="1" ht="30.75" thickBot="1" x14ac:dyDescent="0.8">
      <c r="A12" s="43" t="s">
        <v>18</v>
      </c>
      <c r="B12" s="43">
        <f t="shared" ref="B12:H12" si="3">B13-B2</f>
        <v>0</v>
      </c>
      <c r="C12" s="43">
        <f t="shared" si="3"/>
        <v>0</v>
      </c>
      <c r="D12" s="43">
        <f t="shared" si="3"/>
        <v>0</v>
      </c>
      <c r="E12" s="43">
        <f t="shared" si="3"/>
        <v>0</v>
      </c>
      <c r="F12" s="43">
        <f t="shared" si="3"/>
        <v>0</v>
      </c>
      <c r="G12" s="43">
        <f t="shared" si="3"/>
        <v>0</v>
      </c>
      <c r="H12" s="44">
        <f t="shared" si="3"/>
        <v>0</v>
      </c>
      <c r="I12" s="45">
        <f>SUM(I3:I11)</f>
        <v>0</v>
      </c>
      <c r="J12" s="29" t="e">
        <f t="shared" si="2"/>
        <v>#DIV/0!</v>
      </c>
      <c r="K12" s="52">
        <f>SUM(K3:K11)</f>
        <v>0</v>
      </c>
      <c r="L12" s="61">
        <f>SUM(L3:L11)</f>
        <v>0</v>
      </c>
      <c r="M12" s="50">
        <f>SUM(M3:M11)</f>
        <v>100.00999999999999</v>
      </c>
      <c r="N12" s="7"/>
    </row>
    <row r="13" spans="1:17" hidden="1" x14ac:dyDescent="0.6">
      <c r="A13" s="9" t="s">
        <v>13</v>
      </c>
      <c r="B13" s="15">
        <f t="shared" ref="B13:H13" si="4">SUM(B3:B11)</f>
        <v>0</v>
      </c>
      <c r="C13" s="15">
        <f t="shared" si="4"/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K13" s="53"/>
      <c r="L13" s="10" t="s">
        <v>16</v>
      </c>
      <c r="M13" s="10" t="s">
        <v>17</v>
      </c>
    </row>
    <row r="14" spans="1:17" ht="43.5" thickBot="1" x14ac:dyDescent="0.65">
      <c r="K14" s="51" t="s">
        <v>28</v>
      </c>
      <c r="L14" s="12"/>
      <c r="M14" s="12"/>
    </row>
  </sheetData>
  <sheetProtection algorithmName="SHA-512" hashValue="Q77cwpWr9VwdJNQ6wcnP4qIDfbSIomRJjuTNZDQNmrVr5fvpKhirynGyUjjqSj6Epbsygu12gZ/fkoHIlsiJ4g==" saltValue="Qpb8F8WmycHAs75/Frzhrg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4"/>
  <sheetViews>
    <sheetView rightToLeft="1" tabSelected="1" workbookViewId="0">
      <pane ySplit="1" topLeftCell="A2" activePane="bottomLeft" state="frozen"/>
      <selection pane="bottomLeft" activeCell="B5" sqref="B5"/>
    </sheetView>
  </sheetViews>
  <sheetFormatPr defaultColWidth="9" defaultRowHeight="24" x14ac:dyDescent="0.6"/>
  <cols>
    <col min="1" max="1" width="15.42578125" style="4" bestFit="1" customWidth="1"/>
    <col min="2" max="8" width="9" style="11"/>
    <col min="9" max="9" width="9" style="4"/>
    <col min="10" max="10" width="27" style="6" hidden="1" customWidth="1"/>
    <col min="11" max="11" width="13.42578125" style="5" customWidth="1"/>
    <col min="12" max="12" width="17.28515625" style="10" customWidth="1"/>
    <col min="13" max="13" width="15.42578125" style="11" customWidth="1"/>
    <col min="14" max="14" width="9" style="3"/>
    <col min="15" max="16384" width="9" style="4"/>
  </cols>
  <sheetData>
    <row r="1" spans="1:17" x14ac:dyDescent="0.6">
      <c r="A1" s="16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3" t="s">
        <v>6</v>
      </c>
      <c r="I1" s="30" t="s">
        <v>13</v>
      </c>
      <c r="J1" s="34" t="s">
        <v>15</v>
      </c>
      <c r="K1" s="62" t="s">
        <v>29</v>
      </c>
      <c r="L1" s="62"/>
      <c r="M1" s="62"/>
    </row>
    <row r="2" spans="1:17" s="14" customFormat="1" ht="37.5" customHeight="1" x14ac:dyDescent="0.65">
      <c r="A2" s="40" t="s">
        <v>14</v>
      </c>
      <c r="B2" s="18"/>
      <c r="C2" s="18"/>
      <c r="D2" s="18"/>
      <c r="E2" s="18"/>
      <c r="F2" s="18"/>
      <c r="G2" s="18"/>
      <c r="H2" s="18"/>
      <c r="I2" s="35">
        <f>SUM(B2:H2)</f>
        <v>0</v>
      </c>
      <c r="J2" s="36"/>
      <c r="K2" s="37" t="s">
        <v>27</v>
      </c>
      <c r="L2" s="38" t="s">
        <v>26</v>
      </c>
      <c r="M2" s="39" t="s">
        <v>30</v>
      </c>
      <c r="N2" s="13"/>
    </row>
    <row r="3" spans="1:17" x14ac:dyDescent="0.6">
      <c r="A3" s="41" t="s">
        <v>118</v>
      </c>
      <c r="B3" s="19"/>
      <c r="C3" s="19"/>
      <c r="D3" s="19"/>
      <c r="E3" s="19"/>
      <c r="F3" s="19"/>
      <c r="G3" s="19"/>
      <c r="H3" s="19"/>
      <c r="I3" s="46">
        <f t="shared" ref="I3:I10" si="0">SUM(B3:H3)</f>
        <v>0</v>
      </c>
      <c r="J3" s="27" t="e">
        <f>(I3/I$2)*100</f>
        <v>#DIV/0!</v>
      </c>
      <c r="K3" s="32"/>
      <c r="L3" s="48">
        <f t="shared" ref="L3:L11" si="1">M3*$I$2/100</f>
        <v>0</v>
      </c>
      <c r="M3" s="2">
        <v>13.58</v>
      </c>
      <c r="O3" s="3"/>
      <c r="Q3" s="3"/>
    </row>
    <row r="4" spans="1:17" x14ac:dyDescent="0.6">
      <c r="A4" s="42" t="s">
        <v>119</v>
      </c>
      <c r="B4" s="21"/>
      <c r="C4" s="21"/>
      <c r="D4" s="21"/>
      <c r="E4" s="21"/>
      <c r="F4" s="21"/>
      <c r="G4" s="21"/>
      <c r="H4" s="26"/>
      <c r="I4" s="47">
        <f t="shared" si="0"/>
        <v>0</v>
      </c>
      <c r="J4" s="28" t="e">
        <f t="shared" ref="J4:J12" si="2">(I4/I$2)*100</f>
        <v>#DIV/0!</v>
      </c>
      <c r="K4" s="33"/>
      <c r="L4" s="49">
        <f t="shared" si="1"/>
        <v>0</v>
      </c>
      <c r="M4" s="2">
        <v>9</v>
      </c>
      <c r="Q4" s="3"/>
    </row>
    <row r="5" spans="1:17" x14ac:dyDescent="0.6">
      <c r="A5" s="41" t="s">
        <v>120</v>
      </c>
      <c r="I5" s="46">
        <f t="shared" si="0"/>
        <v>0</v>
      </c>
      <c r="J5" s="27" t="e">
        <f t="shared" si="2"/>
        <v>#DIV/0!</v>
      </c>
      <c r="K5" s="32"/>
      <c r="L5" s="48">
        <f t="shared" si="1"/>
        <v>0</v>
      </c>
      <c r="M5" s="2">
        <v>9</v>
      </c>
      <c r="Q5" s="3"/>
    </row>
    <row r="6" spans="1:17" x14ac:dyDescent="0.6">
      <c r="A6" s="42" t="s">
        <v>9</v>
      </c>
      <c r="B6" s="21"/>
      <c r="C6" s="21"/>
      <c r="D6" s="21"/>
      <c r="E6" s="21"/>
      <c r="F6" s="22"/>
      <c r="G6" s="21"/>
      <c r="H6" s="26"/>
      <c r="I6" s="47">
        <f>SUM(B6:H6)</f>
        <v>0</v>
      </c>
      <c r="J6" s="28" t="e">
        <f t="shared" si="2"/>
        <v>#DIV/0!</v>
      </c>
      <c r="K6" s="33"/>
      <c r="L6" s="49">
        <f t="shared" si="1"/>
        <v>0</v>
      </c>
      <c r="M6" s="2">
        <v>23.68</v>
      </c>
      <c r="Q6" s="3"/>
    </row>
    <row r="7" spans="1:17" x14ac:dyDescent="0.6">
      <c r="A7" s="41" t="s">
        <v>8</v>
      </c>
      <c r="B7" s="19"/>
      <c r="C7" s="19"/>
      <c r="D7" s="19"/>
      <c r="E7" s="19"/>
      <c r="F7" s="19"/>
      <c r="G7" s="19"/>
      <c r="H7" s="19"/>
      <c r="I7" s="46">
        <f t="shared" si="0"/>
        <v>0</v>
      </c>
      <c r="J7" s="27" t="e">
        <f t="shared" si="2"/>
        <v>#DIV/0!</v>
      </c>
      <c r="K7" s="32"/>
      <c r="L7" s="48">
        <f t="shared" si="1"/>
        <v>0</v>
      </c>
      <c r="M7" s="2">
        <v>15.79</v>
      </c>
    </row>
    <row r="8" spans="1:17" x14ac:dyDescent="0.6">
      <c r="A8" s="42" t="s">
        <v>10</v>
      </c>
      <c r="B8" s="21"/>
      <c r="C8" s="21"/>
      <c r="D8" s="21"/>
      <c r="E8" s="21"/>
      <c r="F8" s="21"/>
      <c r="G8" s="21"/>
      <c r="H8" s="26"/>
      <c r="I8" s="47">
        <f t="shared" si="0"/>
        <v>0</v>
      </c>
      <c r="J8" s="28" t="e">
        <f t="shared" si="2"/>
        <v>#DIV/0!</v>
      </c>
      <c r="K8" s="33"/>
      <c r="L8" s="49">
        <f t="shared" si="1"/>
        <v>0</v>
      </c>
      <c r="M8" s="2">
        <v>10.53</v>
      </c>
    </row>
    <row r="9" spans="1:17" x14ac:dyDescent="0.6">
      <c r="A9" s="41" t="s">
        <v>19</v>
      </c>
      <c r="B9" s="19"/>
      <c r="C9" s="19"/>
      <c r="D9" s="19"/>
      <c r="E9" s="19"/>
      <c r="F9" s="19"/>
      <c r="G9" s="20"/>
      <c r="H9" s="25"/>
      <c r="I9" s="46">
        <f>SUM(B9:H9)</f>
        <v>0</v>
      </c>
      <c r="J9" s="27" t="e">
        <f t="shared" si="2"/>
        <v>#DIV/0!</v>
      </c>
      <c r="K9" s="32"/>
      <c r="L9" s="48">
        <f t="shared" si="1"/>
        <v>0</v>
      </c>
      <c r="M9" s="2">
        <v>7.89</v>
      </c>
    </row>
    <row r="10" spans="1:17" x14ac:dyDescent="0.6">
      <c r="A10" s="42" t="s">
        <v>11</v>
      </c>
      <c r="B10" s="21"/>
      <c r="C10" s="21"/>
      <c r="D10" s="21"/>
      <c r="E10" s="21"/>
      <c r="F10" s="21"/>
      <c r="G10" s="21"/>
      <c r="H10" s="26"/>
      <c r="I10" s="47">
        <f t="shared" si="0"/>
        <v>0</v>
      </c>
      <c r="J10" s="28" t="e">
        <f t="shared" si="2"/>
        <v>#DIV/0!</v>
      </c>
      <c r="K10" s="33"/>
      <c r="L10" s="49">
        <f t="shared" si="1"/>
        <v>0</v>
      </c>
      <c r="M10" s="2">
        <v>5.26</v>
      </c>
    </row>
    <row r="11" spans="1:17" x14ac:dyDescent="0.6">
      <c r="A11" s="41" t="s">
        <v>12</v>
      </c>
      <c r="B11" s="19"/>
      <c r="C11" s="19"/>
      <c r="D11" s="19"/>
      <c r="E11" s="19"/>
      <c r="F11" s="19"/>
      <c r="G11" s="19"/>
      <c r="H11" s="19"/>
      <c r="I11" s="46">
        <f>SUM(B11:H11)</f>
        <v>0</v>
      </c>
      <c r="J11" s="27" t="e">
        <f>(I11/I$2)*100</f>
        <v>#DIV/0!</v>
      </c>
      <c r="K11" s="32"/>
      <c r="L11" s="48">
        <f t="shared" si="1"/>
        <v>0</v>
      </c>
      <c r="M11" s="2">
        <v>5.26</v>
      </c>
    </row>
    <row r="12" spans="1:17" s="8" customFormat="1" ht="30.75" thickBot="1" x14ac:dyDescent="0.8">
      <c r="A12" s="43" t="s">
        <v>18</v>
      </c>
      <c r="B12" s="43">
        <f t="shared" ref="B12:H12" si="3">B13-B2</f>
        <v>0</v>
      </c>
      <c r="C12" s="43">
        <f t="shared" si="3"/>
        <v>0</v>
      </c>
      <c r="D12" s="43">
        <f t="shared" si="3"/>
        <v>0</v>
      </c>
      <c r="E12" s="43">
        <f t="shared" si="3"/>
        <v>0</v>
      </c>
      <c r="F12" s="43">
        <f t="shared" si="3"/>
        <v>0</v>
      </c>
      <c r="G12" s="43">
        <f t="shared" si="3"/>
        <v>0</v>
      </c>
      <c r="H12" s="44">
        <f t="shared" si="3"/>
        <v>0</v>
      </c>
      <c r="I12" s="45">
        <f>SUM(I3:I11)</f>
        <v>0</v>
      </c>
      <c r="J12" s="29" t="e">
        <f t="shared" si="2"/>
        <v>#DIV/0!</v>
      </c>
      <c r="K12" s="52">
        <f>SUM(K3:K11)</f>
        <v>0</v>
      </c>
      <c r="L12" s="61">
        <f>SUM(L3:L11)</f>
        <v>0</v>
      </c>
      <c r="M12" s="50">
        <f>SUM(M3:M11)</f>
        <v>99.990000000000009</v>
      </c>
      <c r="N12" s="7"/>
    </row>
    <row r="13" spans="1:17" hidden="1" x14ac:dyDescent="0.6">
      <c r="A13" s="9" t="s">
        <v>13</v>
      </c>
      <c r="B13" s="15">
        <f t="shared" ref="B13:H13" si="4">SUM(B3:B11)</f>
        <v>0</v>
      </c>
      <c r="C13" s="15">
        <f t="shared" si="4"/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K13" s="53"/>
      <c r="L13" s="10" t="s">
        <v>16</v>
      </c>
      <c r="M13" s="10" t="s">
        <v>17</v>
      </c>
    </row>
    <row r="14" spans="1:17" ht="43.5" thickBot="1" x14ac:dyDescent="0.65">
      <c r="K14" s="51" t="s">
        <v>28</v>
      </c>
      <c r="L14" s="12"/>
      <c r="M14" s="12"/>
    </row>
  </sheetData>
  <sheetProtection algorithmName="SHA-512" hashValue="BS1KQWHJSqGl8PRk0Fm1r8QzlCZJP3IzT/l3vSjovZSxvOJTB05sO0SVMOsKbboFHnVgqge8TqbkQCA39T80DA==" saltValue="lsH+PAU+SEQ8m6EMPLcmzg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2:H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2:I12 B12:H12 L3:L11 K12:L12 M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"/>
  <sheetViews>
    <sheetView rightToLeft="1" workbookViewId="0">
      <selection activeCell="P14" sqref="P14"/>
    </sheetView>
  </sheetViews>
  <sheetFormatPr defaultColWidth="9" defaultRowHeight="15" x14ac:dyDescent="0.25"/>
  <cols>
    <col min="1" max="11" width="9" style="59"/>
    <col min="12" max="12" width="8.7109375" style="59" customWidth="1"/>
    <col min="13" max="16384" width="9" style="59"/>
  </cols>
  <sheetData>
    <row r="1" spans="1:17" ht="28.5" x14ac:dyDescent="0.75">
      <c r="A1" s="65" t="s">
        <v>241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58"/>
      <c r="N1" s="58"/>
      <c r="O1" s="58"/>
      <c r="P1" s="58"/>
      <c r="Q1" s="58"/>
    </row>
    <row r="2" spans="1:17" ht="26.25" thickBot="1" x14ac:dyDescent="0.75">
      <c r="A2" s="68" t="s">
        <v>243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58"/>
      <c r="N2" s="58"/>
      <c r="O2" s="58"/>
      <c r="P2" s="58"/>
      <c r="Q2" s="58"/>
    </row>
    <row r="3" spans="1:17" ht="24" x14ac:dyDescent="0.6">
      <c r="A3" s="71" t="s">
        <v>116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58"/>
      <c r="N3" s="58"/>
      <c r="O3" s="58"/>
      <c r="P3" s="58"/>
      <c r="Q3" s="58"/>
    </row>
    <row r="4" spans="1:17" ht="24" x14ac:dyDescent="0.6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58"/>
      <c r="N4" s="58"/>
      <c r="O4" s="58"/>
      <c r="P4" s="58"/>
      <c r="Q4" s="58"/>
    </row>
    <row r="5" spans="1:17" ht="24" x14ac:dyDescent="0.6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58"/>
      <c r="N5" s="58"/>
      <c r="O5" s="58"/>
      <c r="P5" s="58"/>
      <c r="Q5" s="58"/>
    </row>
    <row r="6" spans="1:17" ht="24" x14ac:dyDescent="0.6">
      <c r="A6" s="63" t="s">
        <v>114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58"/>
      <c r="N6" s="58"/>
      <c r="O6" s="58"/>
      <c r="P6" s="58"/>
      <c r="Q6" s="58"/>
    </row>
    <row r="7" spans="1:17" ht="24" x14ac:dyDescent="0.6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58"/>
      <c r="N7" s="58"/>
      <c r="O7" s="58"/>
      <c r="P7" s="58"/>
      <c r="Q7" s="58"/>
    </row>
    <row r="8" spans="1:17" ht="24" x14ac:dyDescent="0.6">
      <c r="A8" s="63" t="s">
        <v>113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58"/>
      <c r="N8" s="58"/>
      <c r="O8" s="58"/>
      <c r="P8" s="58"/>
      <c r="Q8" s="58"/>
    </row>
    <row r="9" spans="1:17" ht="24" x14ac:dyDescent="0.6">
      <c r="A9" s="71" t="s">
        <v>24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8"/>
      <c r="N9" s="58"/>
      <c r="O9" s="58"/>
      <c r="P9" s="58"/>
      <c r="Q9" s="58"/>
    </row>
    <row r="10" spans="1:17" ht="24" x14ac:dyDescent="0.6">
      <c r="A10" s="63" t="s">
        <v>111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58"/>
      <c r="N10" s="58"/>
      <c r="O10" s="58"/>
      <c r="P10" s="58"/>
      <c r="Q10" s="58"/>
    </row>
    <row r="11" spans="1:17" ht="24" x14ac:dyDescent="0.6">
      <c r="A11" s="71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58"/>
      <c r="N11" s="58"/>
      <c r="O11" s="58"/>
      <c r="P11" s="58"/>
      <c r="Q11" s="58"/>
    </row>
    <row r="12" spans="1:17" ht="24" x14ac:dyDescent="0.6">
      <c r="A12" s="63" t="s">
        <v>115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58"/>
      <c r="N12" s="58"/>
      <c r="O12" s="58"/>
      <c r="P12" s="58"/>
      <c r="Q12" s="58"/>
    </row>
    <row r="13" spans="1:17" ht="24" x14ac:dyDescent="0.6">
      <c r="A13" s="73" t="s">
        <v>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58"/>
      <c r="N13" s="58"/>
      <c r="O13" s="58"/>
      <c r="P13" s="58"/>
      <c r="Q13" s="58"/>
    </row>
    <row r="14" spans="1:17" ht="18" x14ac:dyDescent="0.45">
      <c r="A14" s="75" t="s">
        <v>22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  <c r="N14" s="78" t="s">
        <v>242</v>
      </c>
      <c r="O14" s="79"/>
    </row>
    <row r="15" spans="1:17" ht="18" x14ac:dyDescent="0.45">
      <c r="A15" s="60"/>
      <c r="B15" s="60"/>
      <c r="C15" s="60"/>
      <c r="D15" s="60"/>
      <c r="E15" s="60"/>
      <c r="F15" s="60"/>
      <c r="G15" s="60"/>
      <c r="H15" s="60"/>
    </row>
    <row r="16" spans="1:17" ht="18" x14ac:dyDescent="0.45">
      <c r="A16" s="60"/>
      <c r="B16" s="60"/>
      <c r="C16" s="60"/>
      <c r="D16" s="60"/>
      <c r="E16" s="60"/>
      <c r="F16" s="60"/>
      <c r="G16" s="60"/>
      <c r="H16" s="60"/>
    </row>
    <row r="17" spans="1:8" ht="18" x14ac:dyDescent="0.45">
      <c r="A17" s="60"/>
      <c r="B17" s="60"/>
      <c r="C17" s="60"/>
      <c r="D17" s="60"/>
      <c r="E17" s="60"/>
      <c r="F17" s="60"/>
      <c r="G17" s="60"/>
      <c r="H17" s="60"/>
    </row>
  </sheetData>
  <sheetProtection algorithmName="SHA-512" hashValue="ywCf7vk7dS91tvCfm7wKP5wrJJvE4PztVxS8cscwoTLbp3QCj7xqtflcErYhJQkWY8971xLS9p/pnl+yTB3RjQ==" saltValue="rCczZvjWsW1v9lU8ktXXUw==" spinCount="100000" sheet="1" formatCells="0" formatColumns="0" formatRows="0" insertColumns="0" insertRows="0" deleteColumns="0" deleteRows="0" selectLockedCells="1" sort="0" autoFilter="0" pivotTables="0"/>
  <mergeCells count="15">
    <mergeCell ref="A13:L13"/>
    <mergeCell ref="A14:L14"/>
    <mergeCell ref="N14:O14"/>
    <mergeCell ref="A7:L7"/>
    <mergeCell ref="A8:L8"/>
    <mergeCell ref="A9:L9"/>
    <mergeCell ref="A10:L10"/>
    <mergeCell ref="A11:L11"/>
    <mergeCell ref="A12:L12"/>
    <mergeCell ref="A6:L6"/>
    <mergeCell ref="A1:L1"/>
    <mergeCell ref="A2:L2"/>
    <mergeCell ref="A3:L3"/>
    <mergeCell ref="A4:L4"/>
    <mergeCell ref="A5:L5"/>
  </mergeCells>
  <hyperlinks>
    <hyperlink ref="A14" r:id="rId1"/>
    <hyperlink ref="N14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7"/>
  <sheetViews>
    <sheetView rightToLeft="1"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52.7109375" bestFit="1" customWidth="1"/>
    <col min="2" max="2" width="24" bestFit="1" customWidth="1"/>
    <col min="3" max="3" width="11" style="56" customWidth="1"/>
    <col min="4" max="4" width="17.42578125" customWidth="1"/>
  </cols>
  <sheetData>
    <row r="1" spans="1:4" ht="24" x14ac:dyDescent="0.55000000000000004">
      <c r="A1" s="31" t="s">
        <v>31</v>
      </c>
      <c r="B1" s="31" t="s">
        <v>32</v>
      </c>
      <c r="C1" s="54" t="s">
        <v>33</v>
      </c>
      <c r="D1" s="31" t="s">
        <v>34</v>
      </c>
    </row>
    <row r="2" spans="1:4" ht="24" x14ac:dyDescent="0.55000000000000004">
      <c r="A2" s="1" t="s">
        <v>35</v>
      </c>
      <c r="B2" s="1"/>
      <c r="C2" s="55">
        <v>1</v>
      </c>
      <c r="D2" s="1" t="s">
        <v>36</v>
      </c>
    </row>
    <row r="3" spans="1:4" ht="24" x14ac:dyDescent="0.55000000000000004">
      <c r="A3" s="1" t="s">
        <v>121</v>
      </c>
      <c r="B3" s="1"/>
      <c r="C3" s="55">
        <v>1</v>
      </c>
      <c r="D3" s="1" t="s">
        <v>36</v>
      </c>
    </row>
    <row r="4" spans="1:4" ht="24" x14ac:dyDescent="0.55000000000000004">
      <c r="A4" s="1" t="s">
        <v>37</v>
      </c>
      <c r="B4" s="1"/>
      <c r="C4" s="55">
        <v>1</v>
      </c>
      <c r="D4" s="1" t="s">
        <v>38</v>
      </c>
    </row>
    <row r="5" spans="1:4" ht="24" x14ac:dyDescent="0.55000000000000004">
      <c r="A5" s="1" t="s">
        <v>122</v>
      </c>
      <c r="B5" s="1"/>
      <c r="C5" s="55">
        <v>1</v>
      </c>
      <c r="D5" s="1" t="s">
        <v>40</v>
      </c>
    </row>
    <row r="6" spans="1:4" ht="24" x14ac:dyDescent="0.55000000000000004">
      <c r="A6" s="1" t="s">
        <v>123</v>
      </c>
      <c r="B6" s="1"/>
      <c r="C6" s="55">
        <v>1</v>
      </c>
      <c r="D6" s="1" t="s">
        <v>40</v>
      </c>
    </row>
    <row r="7" spans="1:4" ht="24" x14ac:dyDescent="0.55000000000000004">
      <c r="A7" s="1" t="s">
        <v>39</v>
      </c>
      <c r="B7" s="1"/>
      <c r="C7" s="55">
        <v>1</v>
      </c>
      <c r="D7" s="1" t="s">
        <v>40</v>
      </c>
    </row>
    <row r="8" spans="1:4" ht="24" x14ac:dyDescent="0.55000000000000004">
      <c r="A8" s="1" t="s">
        <v>41</v>
      </c>
      <c r="B8" s="1"/>
      <c r="C8" s="55">
        <v>1</v>
      </c>
      <c r="D8" s="1" t="s">
        <v>40</v>
      </c>
    </row>
    <row r="9" spans="1:4" ht="24" x14ac:dyDescent="0.55000000000000004">
      <c r="A9" s="1" t="s">
        <v>42</v>
      </c>
      <c r="B9" s="1"/>
      <c r="C9" s="55">
        <v>1</v>
      </c>
      <c r="D9" s="1" t="s">
        <v>40</v>
      </c>
    </row>
    <row r="10" spans="1:4" ht="24" x14ac:dyDescent="0.55000000000000004">
      <c r="A10" s="1" t="s">
        <v>43</v>
      </c>
      <c r="B10" s="1"/>
      <c r="C10" s="55">
        <v>1</v>
      </c>
      <c r="D10" s="1" t="s">
        <v>40</v>
      </c>
    </row>
    <row r="11" spans="1:4" ht="24" x14ac:dyDescent="0.55000000000000004">
      <c r="A11" s="1" t="s">
        <v>124</v>
      </c>
      <c r="B11" s="1"/>
      <c r="C11" s="55">
        <v>1</v>
      </c>
      <c r="D11" s="1" t="s">
        <v>40</v>
      </c>
    </row>
    <row r="12" spans="1:4" ht="24" x14ac:dyDescent="0.55000000000000004">
      <c r="A12" s="1" t="s">
        <v>44</v>
      </c>
      <c r="B12" s="1"/>
      <c r="C12" s="55">
        <v>1</v>
      </c>
      <c r="D12" s="1" t="s">
        <v>40</v>
      </c>
    </row>
    <row r="13" spans="1:4" ht="24" x14ac:dyDescent="0.55000000000000004">
      <c r="A13" s="1" t="s">
        <v>125</v>
      </c>
      <c r="B13" s="1"/>
      <c r="C13" s="55">
        <v>1</v>
      </c>
      <c r="D13" s="1" t="s">
        <v>40</v>
      </c>
    </row>
    <row r="14" spans="1:4" ht="24" x14ac:dyDescent="0.55000000000000004">
      <c r="A14" s="1" t="s">
        <v>126</v>
      </c>
      <c r="B14" s="1"/>
      <c r="C14" s="55">
        <v>1</v>
      </c>
      <c r="D14" s="1" t="s">
        <v>40</v>
      </c>
    </row>
    <row r="15" spans="1:4" ht="24" x14ac:dyDescent="0.55000000000000004">
      <c r="A15" s="1" t="s">
        <v>45</v>
      </c>
      <c r="B15" s="1"/>
      <c r="C15" s="55">
        <v>1</v>
      </c>
      <c r="D15" s="1" t="s">
        <v>40</v>
      </c>
    </row>
    <row r="16" spans="1:4" ht="24" x14ac:dyDescent="0.55000000000000004">
      <c r="A16" s="1" t="s">
        <v>127</v>
      </c>
      <c r="B16" s="1"/>
      <c r="C16" s="55">
        <v>1</v>
      </c>
      <c r="D16" s="1" t="s">
        <v>40</v>
      </c>
    </row>
    <row r="17" spans="1:4" ht="24" x14ac:dyDescent="0.55000000000000004">
      <c r="A17" s="1" t="s">
        <v>46</v>
      </c>
      <c r="B17" s="1"/>
      <c r="C17" s="55">
        <v>1</v>
      </c>
      <c r="D17" s="1" t="s">
        <v>40</v>
      </c>
    </row>
    <row r="18" spans="1:4" ht="24" x14ac:dyDescent="0.55000000000000004">
      <c r="A18" s="1" t="s">
        <v>48</v>
      </c>
      <c r="B18" s="1"/>
      <c r="C18" s="55">
        <v>1</v>
      </c>
      <c r="D18" s="1" t="s">
        <v>40</v>
      </c>
    </row>
    <row r="19" spans="1:4" ht="24" x14ac:dyDescent="0.55000000000000004">
      <c r="A19" s="1" t="s">
        <v>49</v>
      </c>
      <c r="B19" s="1"/>
      <c r="C19" s="55">
        <v>1</v>
      </c>
      <c r="D19" s="1" t="s">
        <v>40</v>
      </c>
    </row>
    <row r="20" spans="1:4" ht="24" x14ac:dyDescent="0.55000000000000004">
      <c r="A20" s="1" t="s">
        <v>50</v>
      </c>
      <c r="B20" s="1"/>
      <c r="C20" s="55">
        <v>1</v>
      </c>
      <c r="D20" s="1" t="s">
        <v>40</v>
      </c>
    </row>
    <row r="21" spans="1:4" ht="24" x14ac:dyDescent="0.55000000000000004">
      <c r="A21" s="1" t="s">
        <v>51</v>
      </c>
      <c r="B21" s="1"/>
      <c r="C21" s="55">
        <v>1</v>
      </c>
      <c r="D21" s="1" t="s">
        <v>40</v>
      </c>
    </row>
    <row r="22" spans="1:4" ht="24" x14ac:dyDescent="0.55000000000000004">
      <c r="A22" s="1" t="s">
        <v>128</v>
      </c>
      <c r="B22" s="1"/>
      <c r="C22" s="55">
        <v>1</v>
      </c>
      <c r="D22" s="1" t="s">
        <v>40</v>
      </c>
    </row>
    <row r="23" spans="1:4" ht="24" x14ac:dyDescent="0.55000000000000004">
      <c r="A23" s="1" t="s">
        <v>129</v>
      </c>
      <c r="B23" s="1"/>
      <c r="C23" s="55">
        <v>1</v>
      </c>
      <c r="D23" s="1" t="s">
        <v>40</v>
      </c>
    </row>
    <row r="24" spans="1:4" ht="24" x14ac:dyDescent="0.55000000000000004">
      <c r="A24" s="1" t="s">
        <v>52</v>
      </c>
      <c r="B24" s="1"/>
      <c r="C24" s="55">
        <v>1</v>
      </c>
      <c r="D24" s="1" t="s">
        <v>40</v>
      </c>
    </row>
    <row r="25" spans="1:4" ht="24" x14ac:dyDescent="0.55000000000000004">
      <c r="A25" s="1" t="s">
        <v>130</v>
      </c>
      <c r="B25" s="1"/>
      <c r="C25" s="55">
        <v>1</v>
      </c>
      <c r="D25" s="1" t="s">
        <v>40</v>
      </c>
    </row>
    <row r="26" spans="1:4" ht="24" x14ac:dyDescent="0.55000000000000004">
      <c r="A26" s="1" t="s">
        <v>53</v>
      </c>
      <c r="B26" s="1"/>
      <c r="C26" s="55">
        <v>1</v>
      </c>
      <c r="D26" s="1" t="s">
        <v>40</v>
      </c>
    </row>
    <row r="27" spans="1:4" ht="24" x14ac:dyDescent="0.55000000000000004">
      <c r="A27" s="1" t="s">
        <v>131</v>
      </c>
      <c r="B27" s="1"/>
      <c r="C27" s="55">
        <v>1</v>
      </c>
      <c r="D27" s="1" t="s">
        <v>40</v>
      </c>
    </row>
    <row r="28" spans="1:4" ht="24" x14ac:dyDescent="0.55000000000000004">
      <c r="A28" s="1" t="s">
        <v>133</v>
      </c>
      <c r="B28" s="1"/>
      <c r="C28" s="55">
        <v>1</v>
      </c>
      <c r="D28" s="1" t="s">
        <v>40</v>
      </c>
    </row>
    <row r="29" spans="1:4" ht="24" x14ac:dyDescent="0.55000000000000004">
      <c r="A29" s="1" t="s">
        <v>134</v>
      </c>
      <c r="B29" s="1"/>
      <c r="C29" s="55">
        <v>1</v>
      </c>
      <c r="D29" s="1" t="s">
        <v>40</v>
      </c>
    </row>
    <row r="30" spans="1:4" ht="24" x14ac:dyDescent="0.55000000000000004">
      <c r="A30" s="1" t="s">
        <v>136</v>
      </c>
      <c r="B30" s="1"/>
      <c r="C30" s="55">
        <v>1</v>
      </c>
      <c r="D30" s="1" t="s">
        <v>40</v>
      </c>
    </row>
    <row r="31" spans="1:4" ht="24" x14ac:dyDescent="0.55000000000000004">
      <c r="A31" s="1" t="s">
        <v>137</v>
      </c>
      <c r="B31" s="1"/>
      <c r="C31" s="55">
        <v>1</v>
      </c>
      <c r="D31" s="1" t="s">
        <v>40</v>
      </c>
    </row>
    <row r="32" spans="1:4" ht="24" x14ac:dyDescent="0.55000000000000004">
      <c r="A32" s="1" t="s">
        <v>138</v>
      </c>
      <c r="B32" s="1"/>
      <c r="C32" s="55">
        <v>1</v>
      </c>
      <c r="D32" s="1" t="s">
        <v>40</v>
      </c>
    </row>
    <row r="33" spans="1:4" ht="24" x14ac:dyDescent="0.55000000000000004">
      <c r="A33" s="1" t="s">
        <v>139</v>
      </c>
      <c r="B33" s="1"/>
      <c r="C33" s="55">
        <v>1</v>
      </c>
      <c r="D33" s="1" t="s">
        <v>40</v>
      </c>
    </row>
    <row r="34" spans="1:4" ht="24" x14ac:dyDescent="0.55000000000000004">
      <c r="A34" s="1" t="s">
        <v>140</v>
      </c>
      <c r="B34" s="1"/>
      <c r="C34" s="55">
        <v>1</v>
      </c>
      <c r="D34" s="1" t="s">
        <v>40</v>
      </c>
    </row>
    <row r="35" spans="1:4" ht="24" x14ac:dyDescent="0.55000000000000004">
      <c r="A35" s="1" t="s">
        <v>141</v>
      </c>
      <c r="B35" s="1"/>
      <c r="C35" s="55">
        <v>1</v>
      </c>
      <c r="D35" s="1" t="s">
        <v>40</v>
      </c>
    </row>
    <row r="36" spans="1:4" ht="24" x14ac:dyDescent="0.55000000000000004">
      <c r="A36" s="1" t="s">
        <v>143</v>
      </c>
      <c r="B36" s="1"/>
      <c r="C36" s="55">
        <v>1</v>
      </c>
      <c r="D36" s="1" t="s">
        <v>40</v>
      </c>
    </row>
    <row r="37" spans="1:4" ht="24" x14ac:dyDescent="0.55000000000000004">
      <c r="A37" s="1" t="s">
        <v>144</v>
      </c>
      <c r="B37" s="1"/>
      <c r="C37" s="55">
        <v>1</v>
      </c>
      <c r="D37" s="1" t="s">
        <v>40</v>
      </c>
    </row>
    <row r="38" spans="1:4" ht="24" x14ac:dyDescent="0.55000000000000004">
      <c r="A38" s="1" t="s">
        <v>145</v>
      </c>
      <c r="B38" s="1"/>
      <c r="C38" s="55">
        <v>1</v>
      </c>
      <c r="D38" s="1" t="s">
        <v>40</v>
      </c>
    </row>
    <row r="39" spans="1:4" ht="24" x14ac:dyDescent="0.55000000000000004">
      <c r="A39" s="1" t="s">
        <v>146</v>
      </c>
      <c r="B39" s="1"/>
      <c r="C39" s="55">
        <v>1</v>
      </c>
      <c r="D39" s="1" t="s">
        <v>40</v>
      </c>
    </row>
    <row r="40" spans="1:4" ht="24" x14ac:dyDescent="0.55000000000000004">
      <c r="A40" s="1" t="s">
        <v>147</v>
      </c>
      <c r="B40" s="1"/>
      <c r="C40" s="55">
        <v>1</v>
      </c>
      <c r="D40" s="1" t="s">
        <v>40</v>
      </c>
    </row>
    <row r="41" spans="1:4" ht="24" x14ac:dyDescent="0.55000000000000004">
      <c r="A41" s="1" t="s">
        <v>148</v>
      </c>
      <c r="B41" s="1"/>
      <c r="C41" s="55">
        <v>1</v>
      </c>
      <c r="D41" s="1" t="s">
        <v>40</v>
      </c>
    </row>
    <row r="42" spans="1:4" ht="24" x14ac:dyDescent="0.55000000000000004">
      <c r="A42" s="1" t="s">
        <v>150</v>
      </c>
      <c r="B42" s="1"/>
      <c r="C42" s="55">
        <v>1</v>
      </c>
      <c r="D42" s="1" t="s">
        <v>40</v>
      </c>
    </row>
    <row r="43" spans="1:4" ht="24" x14ac:dyDescent="0.55000000000000004">
      <c r="A43" s="1" t="s">
        <v>151</v>
      </c>
      <c r="B43" s="1"/>
      <c r="C43" s="55">
        <v>1</v>
      </c>
      <c r="D43" s="1" t="s">
        <v>40</v>
      </c>
    </row>
    <row r="44" spans="1:4" ht="24" x14ac:dyDescent="0.55000000000000004">
      <c r="A44" s="1" t="s">
        <v>152</v>
      </c>
      <c r="B44" s="1"/>
      <c r="C44" s="55">
        <v>1</v>
      </c>
      <c r="D44" s="1" t="s">
        <v>40</v>
      </c>
    </row>
    <row r="45" spans="1:4" ht="24" x14ac:dyDescent="0.55000000000000004">
      <c r="A45" s="1" t="s">
        <v>153</v>
      </c>
      <c r="B45" s="1"/>
      <c r="C45" s="55">
        <v>1</v>
      </c>
      <c r="D45" s="1" t="s">
        <v>40</v>
      </c>
    </row>
    <row r="46" spans="1:4" ht="24" x14ac:dyDescent="0.55000000000000004">
      <c r="A46" s="1" t="s">
        <v>155</v>
      </c>
      <c r="B46" s="1"/>
      <c r="C46" s="55">
        <v>1</v>
      </c>
      <c r="D46" s="1" t="s">
        <v>40</v>
      </c>
    </row>
    <row r="47" spans="1:4" ht="24" x14ac:dyDescent="0.55000000000000004">
      <c r="A47" s="1" t="s">
        <v>156</v>
      </c>
      <c r="B47" s="1"/>
      <c r="C47" s="55">
        <v>1</v>
      </c>
      <c r="D47" s="1" t="s">
        <v>40</v>
      </c>
    </row>
    <row r="48" spans="1:4" ht="24" x14ac:dyDescent="0.55000000000000004">
      <c r="A48" s="1" t="s">
        <v>157</v>
      </c>
      <c r="B48" s="1"/>
      <c r="C48" s="55">
        <v>1</v>
      </c>
      <c r="D48" s="1" t="s">
        <v>54</v>
      </c>
    </row>
    <row r="49" spans="1:4" ht="24" x14ac:dyDescent="0.55000000000000004">
      <c r="A49" s="1" t="s">
        <v>158</v>
      </c>
      <c r="B49" s="1"/>
      <c r="C49" s="55">
        <v>1</v>
      </c>
      <c r="D49" s="1" t="s">
        <v>54</v>
      </c>
    </row>
    <row r="50" spans="1:4" ht="24" x14ac:dyDescent="0.55000000000000004">
      <c r="A50" s="1" t="s">
        <v>55</v>
      </c>
      <c r="B50" s="1"/>
      <c r="C50" s="55">
        <v>1</v>
      </c>
      <c r="D50" s="1" t="s">
        <v>54</v>
      </c>
    </row>
    <row r="51" spans="1:4" ht="24" x14ac:dyDescent="0.55000000000000004">
      <c r="A51" s="1" t="s">
        <v>178</v>
      </c>
      <c r="B51" s="1"/>
      <c r="C51" s="55">
        <v>1</v>
      </c>
      <c r="D51" s="1" t="s">
        <v>54</v>
      </c>
    </row>
    <row r="52" spans="1:4" ht="24" x14ac:dyDescent="0.55000000000000004">
      <c r="A52" s="1" t="s">
        <v>196</v>
      </c>
      <c r="B52" s="1"/>
      <c r="C52" s="55">
        <v>1</v>
      </c>
      <c r="D52" s="1" t="s">
        <v>54</v>
      </c>
    </row>
    <row r="53" spans="1:4" ht="24" x14ac:dyDescent="0.55000000000000004">
      <c r="A53" s="1" t="s">
        <v>56</v>
      </c>
      <c r="B53" s="1"/>
      <c r="C53" s="55">
        <v>1</v>
      </c>
      <c r="D53" s="1" t="s">
        <v>54</v>
      </c>
    </row>
    <row r="54" spans="1:4" ht="24" x14ac:dyDescent="0.55000000000000004">
      <c r="A54" s="1" t="s">
        <v>57</v>
      </c>
      <c r="B54" s="1"/>
      <c r="C54" s="55">
        <v>1</v>
      </c>
      <c r="D54" s="1" t="s">
        <v>54</v>
      </c>
    </row>
    <row r="55" spans="1:4" ht="24" x14ac:dyDescent="0.55000000000000004">
      <c r="A55" s="1" t="s">
        <v>58</v>
      </c>
      <c r="B55" s="1"/>
      <c r="C55" s="55">
        <v>1</v>
      </c>
      <c r="D55" s="1" t="s">
        <v>54</v>
      </c>
    </row>
    <row r="56" spans="1:4" ht="24" x14ac:dyDescent="0.55000000000000004">
      <c r="A56" s="1" t="s">
        <v>59</v>
      </c>
      <c r="B56" s="1"/>
      <c r="C56" s="55">
        <v>1</v>
      </c>
      <c r="D56" s="1" t="s">
        <v>54</v>
      </c>
    </row>
    <row r="57" spans="1:4" ht="24" x14ac:dyDescent="0.55000000000000004">
      <c r="A57" s="1" t="s">
        <v>60</v>
      </c>
      <c r="B57" s="1"/>
      <c r="C57" s="55">
        <v>1</v>
      </c>
      <c r="D57" s="1" t="s">
        <v>54</v>
      </c>
    </row>
    <row r="58" spans="1:4" ht="24" x14ac:dyDescent="0.55000000000000004">
      <c r="A58" s="1" t="s">
        <v>197</v>
      </c>
      <c r="B58" s="1"/>
      <c r="C58" s="55">
        <v>1</v>
      </c>
      <c r="D58" s="1" t="s">
        <v>54</v>
      </c>
    </row>
    <row r="59" spans="1:4" ht="24" x14ac:dyDescent="0.55000000000000004">
      <c r="A59" s="1" t="s">
        <v>61</v>
      </c>
      <c r="B59" s="1"/>
      <c r="C59" s="55">
        <v>1</v>
      </c>
      <c r="D59" s="1" t="s">
        <v>54</v>
      </c>
    </row>
    <row r="60" spans="1:4" ht="24" x14ac:dyDescent="0.55000000000000004">
      <c r="A60" s="1" t="s">
        <v>199</v>
      </c>
      <c r="B60" s="1"/>
      <c r="C60" s="55">
        <v>1</v>
      </c>
      <c r="D60" s="1" t="s">
        <v>200</v>
      </c>
    </row>
    <row r="61" spans="1:4" ht="24" x14ac:dyDescent="0.55000000000000004">
      <c r="A61" s="1" t="s">
        <v>62</v>
      </c>
      <c r="B61" s="1"/>
      <c r="C61" s="55">
        <v>1</v>
      </c>
      <c r="D61" s="1" t="s">
        <v>54</v>
      </c>
    </row>
    <row r="62" spans="1:4" ht="24" x14ac:dyDescent="0.55000000000000004">
      <c r="A62" s="1" t="s">
        <v>204</v>
      </c>
      <c r="B62" s="1"/>
      <c r="C62" s="55">
        <v>1</v>
      </c>
      <c r="D62" s="1" t="s">
        <v>54</v>
      </c>
    </row>
    <row r="63" spans="1:4" ht="24" x14ac:dyDescent="0.55000000000000004">
      <c r="A63" s="1" t="s">
        <v>205</v>
      </c>
      <c r="B63" s="1"/>
      <c r="C63" s="55">
        <v>1</v>
      </c>
      <c r="D63" s="1" t="s">
        <v>54</v>
      </c>
    </row>
    <row r="64" spans="1:4" ht="24" x14ac:dyDescent="0.55000000000000004">
      <c r="A64" s="1" t="s">
        <v>63</v>
      </c>
      <c r="B64" s="1"/>
      <c r="C64" s="55">
        <v>1</v>
      </c>
      <c r="D64" s="1" t="s">
        <v>54</v>
      </c>
    </row>
    <row r="65" spans="1:4" ht="24" x14ac:dyDescent="0.55000000000000004">
      <c r="A65" s="1" t="s">
        <v>206</v>
      </c>
      <c r="B65" s="1"/>
      <c r="C65" s="55">
        <v>1</v>
      </c>
      <c r="D65" s="1" t="s">
        <v>54</v>
      </c>
    </row>
    <row r="66" spans="1:4" ht="24" x14ac:dyDescent="0.55000000000000004">
      <c r="A66" s="1" t="s">
        <v>207</v>
      </c>
      <c r="B66" s="1"/>
      <c r="C66" s="55">
        <v>1</v>
      </c>
      <c r="D66" s="1" t="s">
        <v>54</v>
      </c>
    </row>
    <row r="67" spans="1:4" ht="24" x14ac:dyDescent="0.55000000000000004">
      <c r="A67" s="1" t="s">
        <v>95</v>
      </c>
      <c r="B67" s="1"/>
      <c r="C67" s="55">
        <v>1</v>
      </c>
      <c r="D67" s="1" t="s">
        <v>40</v>
      </c>
    </row>
    <row r="68" spans="1:4" ht="24" x14ac:dyDescent="0.55000000000000004">
      <c r="A68" s="1" t="s">
        <v>208</v>
      </c>
      <c r="B68" s="1"/>
      <c r="C68" s="55">
        <v>1</v>
      </c>
      <c r="D68" s="1" t="s">
        <v>40</v>
      </c>
    </row>
    <row r="69" spans="1:4" ht="24" x14ac:dyDescent="0.55000000000000004">
      <c r="A69" s="1" t="s">
        <v>209</v>
      </c>
      <c r="B69" s="1"/>
      <c r="C69" s="55">
        <v>1</v>
      </c>
      <c r="D69" s="1" t="s">
        <v>40</v>
      </c>
    </row>
    <row r="70" spans="1:4" ht="24" x14ac:dyDescent="0.55000000000000004">
      <c r="A70" s="1" t="s">
        <v>210</v>
      </c>
      <c r="B70" s="1"/>
      <c r="C70" s="55">
        <v>1</v>
      </c>
      <c r="D70" s="1" t="s">
        <v>54</v>
      </c>
    </row>
    <row r="71" spans="1:4" ht="24" x14ac:dyDescent="0.55000000000000004">
      <c r="A71" s="1" t="s">
        <v>64</v>
      </c>
      <c r="B71" s="1"/>
      <c r="C71" s="55">
        <v>1</v>
      </c>
      <c r="D71" s="1" t="s">
        <v>40</v>
      </c>
    </row>
    <row r="72" spans="1:4" ht="24" x14ac:dyDescent="0.55000000000000004">
      <c r="A72" s="1" t="s">
        <v>65</v>
      </c>
      <c r="B72" s="1"/>
      <c r="C72" s="55">
        <v>1</v>
      </c>
      <c r="D72" s="1" t="s">
        <v>40</v>
      </c>
    </row>
    <row r="73" spans="1:4" ht="24" x14ac:dyDescent="0.55000000000000004">
      <c r="A73" s="1" t="s">
        <v>66</v>
      </c>
      <c r="B73" s="1"/>
      <c r="C73" s="55">
        <v>1</v>
      </c>
      <c r="D73" s="1" t="s">
        <v>40</v>
      </c>
    </row>
    <row r="74" spans="1:4" ht="24" x14ac:dyDescent="0.55000000000000004">
      <c r="A74" s="1" t="s">
        <v>67</v>
      </c>
      <c r="B74" s="1"/>
      <c r="C74" s="55">
        <v>1</v>
      </c>
      <c r="D74" s="1" t="s">
        <v>40</v>
      </c>
    </row>
    <row r="75" spans="1:4" ht="24" x14ac:dyDescent="0.55000000000000004">
      <c r="A75" s="1" t="s">
        <v>68</v>
      </c>
      <c r="B75" s="1"/>
      <c r="C75" s="55">
        <v>1</v>
      </c>
      <c r="D75" s="1" t="s">
        <v>40</v>
      </c>
    </row>
    <row r="76" spans="1:4" ht="24" x14ac:dyDescent="0.55000000000000004">
      <c r="A76" s="1" t="s">
        <v>69</v>
      </c>
      <c r="B76" s="1"/>
      <c r="C76" s="55">
        <v>1</v>
      </c>
      <c r="D76" s="1" t="s">
        <v>40</v>
      </c>
    </row>
    <row r="77" spans="1:4" ht="24" x14ac:dyDescent="0.55000000000000004">
      <c r="A77" s="1" t="s">
        <v>70</v>
      </c>
      <c r="B77" s="1"/>
      <c r="C77" s="55">
        <v>1</v>
      </c>
      <c r="D77" s="1" t="s">
        <v>40</v>
      </c>
    </row>
    <row r="78" spans="1:4" ht="24" x14ac:dyDescent="0.55000000000000004">
      <c r="A78" s="1" t="s">
        <v>71</v>
      </c>
      <c r="B78" s="1"/>
      <c r="C78" s="55">
        <v>1</v>
      </c>
      <c r="D78" s="1" t="s">
        <v>40</v>
      </c>
    </row>
    <row r="79" spans="1:4" ht="24" x14ac:dyDescent="0.55000000000000004">
      <c r="A79" s="1" t="s">
        <v>72</v>
      </c>
      <c r="B79" s="1"/>
      <c r="C79" s="55">
        <v>1</v>
      </c>
      <c r="D79" s="1" t="s">
        <v>40</v>
      </c>
    </row>
    <row r="80" spans="1:4" ht="24" x14ac:dyDescent="0.55000000000000004">
      <c r="A80" s="1" t="s">
        <v>73</v>
      </c>
      <c r="B80" s="1"/>
      <c r="C80" s="55">
        <v>1</v>
      </c>
      <c r="D80" s="1" t="s">
        <v>40</v>
      </c>
    </row>
    <row r="81" spans="1:4" ht="24" x14ac:dyDescent="0.55000000000000004">
      <c r="A81" s="1" t="s">
        <v>74</v>
      </c>
      <c r="B81" s="1"/>
      <c r="C81" s="55">
        <v>1</v>
      </c>
      <c r="D81" s="1" t="s">
        <v>40</v>
      </c>
    </row>
    <row r="82" spans="1:4" ht="24" x14ac:dyDescent="0.55000000000000004">
      <c r="A82" s="1" t="s">
        <v>75</v>
      </c>
      <c r="B82" s="1"/>
      <c r="C82" s="55">
        <v>1</v>
      </c>
      <c r="D82" s="1" t="s">
        <v>40</v>
      </c>
    </row>
    <row r="83" spans="1:4" ht="24" x14ac:dyDescent="0.55000000000000004">
      <c r="A83" s="1" t="s">
        <v>76</v>
      </c>
      <c r="B83" s="1"/>
      <c r="C83" s="55">
        <v>1</v>
      </c>
      <c r="D83" s="1" t="s">
        <v>40</v>
      </c>
    </row>
    <row r="84" spans="1:4" ht="24" x14ac:dyDescent="0.55000000000000004">
      <c r="A84" s="1" t="s">
        <v>77</v>
      </c>
      <c r="B84" s="1"/>
      <c r="C84" s="55">
        <v>1</v>
      </c>
      <c r="D84" s="1" t="s">
        <v>40</v>
      </c>
    </row>
    <row r="85" spans="1:4" ht="24" x14ac:dyDescent="0.55000000000000004">
      <c r="A85" s="1" t="s">
        <v>78</v>
      </c>
      <c r="B85" s="1"/>
      <c r="C85" s="55">
        <v>1</v>
      </c>
      <c r="D85" s="1" t="s">
        <v>54</v>
      </c>
    </row>
    <row r="86" spans="1:4" ht="24" x14ac:dyDescent="0.55000000000000004">
      <c r="A86" s="1" t="s">
        <v>79</v>
      </c>
      <c r="B86" s="1"/>
      <c r="C86" s="55">
        <v>1</v>
      </c>
      <c r="D86" s="1" t="s">
        <v>40</v>
      </c>
    </row>
    <row r="87" spans="1:4" ht="24" x14ac:dyDescent="0.55000000000000004">
      <c r="A87" s="1" t="s">
        <v>80</v>
      </c>
      <c r="B87" s="1"/>
      <c r="C87" s="55">
        <v>1</v>
      </c>
      <c r="D87" s="1" t="s">
        <v>40</v>
      </c>
    </row>
    <row r="88" spans="1:4" ht="24" x14ac:dyDescent="0.55000000000000004">
      <c r="A88" s="1" t="s">
        <v>211</v>
      </c>
      <c r="B88" s="1"/>
      <c r="C88" s="55">
        <v>1</v>
      </c>
      <c r="D88" s="1" t="s">
        <v>40</v>
      </c>
    </row>
    <row r="89" spans="1:4" ht="24" x14ac:dyDescent="0.55000000000000004">
      <c r="A89" s="1" t="s">
        <v>212</v>
      </c>
      <c r="B89" s="1"/>
      <c r="C89" s="55">
        <v>1</v>
      </c>
      <c r="D89" s="1" t="s">
        <v>40</v>
      </c>
    </row>
    <row r="90" spans="1:4" ht="24" x14ac:dyDescent="0.55000000000000004">
      <c r="A90" s="1" t="s">
        <v>213</v>
      </c>
      <c r="B90" s="1"/>
      <c r="C90" s="55">
        <v>1</v>
      </c>
      <c r="D90" s="1" t="s">
        <v>54</v>
      </c>
    </row>
    <row r="91" spans="1:4" ht="24" x14ac:dyDescent="0.55000000000000004">
      <c r="A91" s="1" t="s">
        <v>81</v>
      </c>
      <c r="B91" s="1"/>
      <c r="C91" s="55">
        <v>1</v>
      </c>
      <c r="D91" s="1" t="s">
        <v>40</v>
      </c>
    </row>
    <row r="92" spans="1:4" ht="24" x14ac:dyDescent="0.55000000000000004">
      <c r="A92" s="1" t="s">
        <v>82</v>
      </c>
      <c r="B92" s="1"/>
      <c r="C92" s="55">
        <v>1</v>
      </c>
      <c r="D92" s="1" t="s">
        <v>40</v>
      </c>
    </row>
    <row r="93" spans="1:4" ht="24" x14ac:dyDescent="0.55000000000000004">
      <c r="A93" s="1" t="s">
        <v>83</v>
      </c>
      <c r="B93" s="1"/>
      <c r="C93" s="55">
        <v>1</v>
      </c>
      <c r="D93" s="1" t="s">
        <v>54</v>
      </c>
    </row>
    <row r="94" spans="1:4" ht="24" x14ac:dyDescent="0.55000000000000004">
      <c r="A94" s="1" t="s">
        <v>215</v>
      </c>
      <c r="B94" s="1"/>
      <c r="C94" s="55">
        <v>1</v>
      </c>
      <c r="D94" s="1" t="s">
        <v>54</v>
      </c>
    </row>
    <row r="95" spans="1:4" ht="24" x14ac:dyDescent="0.55000000000000004">
      <c r="A95" s="1" t="s">
        <v>84</v>
      </c>
      <c r="B95" s="1"/>
      <c r="C95" s="55">
        <v>1</v>
      </c>
      <c r="D95" s="1" t="s">
        <v>40</v>
      </c>
    </row>
    <row r="96" spans="1:4" ht="24" x14ac:dyDescent="0.55000000000000004">
      <c r="A96" s="1" t="s">
        <v>85</v>
      </c>
      <c r="B96" s="1"/>
      <c r="C96" s="55">
        <v>1</v>
      </c>
      <c r="D96" s="1" t="s">
        <v>40</v>
      </c>
    </row>
    <row r="97" spans="1:4" ht="24" x14ac:dyDescent="0.55000000000000004">
      <c r="A97" s="1" t="s">
        <v>216</v>
      </c>
      <c r="B97" s="1"/>
      <c r="C97" s="55">
        <v>1</v>
      </c>
      <c r="D97" s="1" t="s">
        <v>40</v>
      </c>
    </row>
    <row r="98" spans="1:4" ht="24" x14ac:dyDescent="0.55000000000000004">
      <c r="A98" s="1" t="s">
        <v>86</v>
      </c>
      <c r="B98" s="1"/>
      <c r="C98" s="55">
        <v>1</v>
      </c>
      <c r="D98" s="1" t="s">
        <v>40</v>
      </c>
    </row>
    <row r="99" spans="1:4" ht="24" x14ac:dyDescent="0.55000000000000004">
      <c r="A99" s="1" t="s">
        <v>87</v>
      </c>
      <c r="B99" s="1"/>
      <c r="C99" s="55">
        <v>1</v>
      </c>
      <c r="D99" s="1" t="s">
        <v>40</v>
      </c>
    </row>
    <row r="100" spans="1:4" ht="24" x14ac:dyDescent="0.55000000000000004">
      <c r="A100" s="1" t="s">
        <v>89</v>
      </c>
      <c r="B100" s="1"/>
      <c r="C100" s="55">
        <v>1</v>
      </c>
      <c r="D100" s="1" t="s">
        <v>40</v>
      </c>
    </row>
    <row r="101" spans="1:4" ht="24" x14ac:dyDescent="0.55000000000000004">
      <c r="A101" s="1" t="s">
        <v>88</v>
      </c>
      <c r="B101" s="1"/>
      <c r="C101" s="55">
        <v>1</v>
      </c>
      <c r="D101" s="1" t="s">
        <v>40</v>
      </c>
    </row>
    <row r="102" spans="1:4" ht="24" x14ac:dyDescent="0.55000000000000004">
      <c r="A102" s="1" t="s">
        <v>90</v>
      </c>
      <c r="B102" s="1"/>
      <c r="C102" s="55">
        <v>1</v>
      </c>
      <c r="D102" s="1" t="s">
        <v>40</v>
      </c>
    </row>
    <row r="103" spans="1:4" ht="24" x14ac:dyDescent="0.55000000000000004">
      <c r="A103" s="1" t="s">
        <v>91</v>
      </c>
      <c r="B103" s="1"/>
      <c r="C103" s="55">
        <v>1</v>
      </c>
      <c r="D103" s="1" t="s">
        <v>40</v>
      </c>
    </row>
    <row r="104" spans="1:4" ht="24" x14ac:dyDescent="0.55000000000000004">
      <c r="A104" s="1" t="s">
        <v>217</v>
      </c>
      <c r="B104" s="1"/>
      <c r="C104" s="55">
        <v>1</v>
      </c>
      <c r="D104" s="1" t="s">
        <v>40</v>
      </c>
    </row>
    <row r="105" spans="1:4" ht="24" x14ac:dyDescent="0.55000000000000004">
      <c r="A105" s="1" t="s">
        <v>92</v>
      </c>
      <c r="B105" s="1"/>
      <c r="C105" s="55">
        <v>1</v>
      </c>
      <c r="D105" s="1" t="s">
        <v>40</v>
      </c>
    </row>
    <row r="106" spans="1:4" ht="24" x14ac:dyDescent="0.55000000000000004">
      <c r="A106" s="1" t="s">
        <v>218</v>
      </c>
      <c r="B106" s="1"/>
      <c r="C106" s="55">
        <v>1</v>
      </c>
      <c r="D106" s="1" t="s">
        <v>40</v>
      </c>
    </row>
    <row r="107" spans="1:4" ht="24" x14ac:dyDescent="0.55000000000000004">
      <c r="A107" s="1" t="s">
        <v>219</v>
      </c>
      <c r="B107" s="1"/>
      <c r="C107" s="55">
        <v>1</v>
      </c>
      <c r="D107" s="1" t="s">
        <v>220</v>
      </c>
    </row>
    <row r="108" spans="1:4" ht="24" x14ac:dyDescent="0.55000000000000004">
      <c r="A108" s="1" t="s">
        <v>221</v>
      </c>
      <c r="B108" s="1"/>
      <c r="C108" s="55">
        <v>1</v>
      </c>
      <c r="D108" s="1" t="s">
        <v>40</v>
      </c>
    </row>
    <row r="109" spans="1:4" ht="24" x14ac:dyDescent="0.55000000000000004">
      <c r="A109" s="1" t="s">
        <v>222</v>
      </c>
      <c r="B109" s="1"/>
      <c r="C109" s="55">
        <v>1</v>
      </c>
      <c r="D109" s="1" t="s">
        <v>54</v>
      </c>
    </row>
    <row r="110" spans="1:4" ht="24" x14ac:dyDescent="0.55000000000000004">
      <c r="A110" s="1" t="s">
        <v>223</v>
      </c>
      <c r="B110" s="1"/>
      <c r="C110" s="55">
        <v>1</v>
      </c>
      <c r="D110" s="1" t="s">
        <v>40</v>
      </c>
    </row>
    <row r="111" spans="1:4" ht="24" x14ac:dyDescent="0.55000000000000004">
      <c r="A111" s="1" t="s">
        <v>224</v>
      </c>
      <c r="B111" s="1"/>
      <c r="C111" s="55">
        <v>1</v>
      </c>
      <c r="D111" s="1" t="s">
        <v>40</v>
      </c>
    </row>
    <row r="112" spans="1:4" ht="24" x14ac:dyDescent="0.55000000000000004">
      <c r="A112" s="1" t="s">
        <v>225</v>
      </c>
      <c r="B112" s="1"/>
      <c r="C112" s="55">
        <v>1</v>
      </c>
      <c r="D112" s="1" t="s">
        <v>40</v>
      </c>
    </row>
    <row r="113" spans="1:4" ht="24" x14ac:dyDescent="0.55000000000000004">
      <c r="A113" s="1" t="s">
        <v>226</v>
      </c>
      <c r="B113" s="1"/>
      <c r="C113" s="55">
        <v>1</v>
      </c>
      <c r="D113" s="1" t="s">
        <v>40</v>
      </c>
    </row>
    <row r="114" spans="1:4" ht="24" x14ac:dyDescent="0.55000000000000004">
      <c r="A114" s="1" t="s">
        <v>227</v>
      </c>
      <c r="B114" s="1"/>
      <c r="C114" s="55">
        <v>1</v>
      </c>
      <c r="D114" s="1" t="s">
        <v>54</v>
      </c>
    </row>
    <row r="115" spans="1:4" ht="24" x14ac:dyDescent="0.55000000000000004">
      <c r="A115" s="1" t="s">
        <v>228</v>
      </c>
      <c r="B115" s="1"/>
      <c r="C115" s="55">
        <v>1</v>
      </c>
      <c r="D115" s="1" t="s">
        <v>54</v>
      </c>
    </row>
    <row r="116" spans="1:4" ht="24" x14ac:dyDescent="0.55000000000000004">
      <c r="A116" s="1" t="s">
        <v>93</v>
      </c>
      <c r="B116" s="1"/>
      <c r="C116" s="55">
        <v>1</v>
      </c>
      <c r="D116" s="1" t="s">
        <v>54</v>
      </c>
    </row>
    <row r="117" spans="1:4" ht="24" x14ac:dyDescent="0.55000000000000004">
      <c r="A117" s="1" t="s">
        <v>94</v>
      </c>
      <c r="B117" s="1"/>
      <c r="C117" s="55">
        <v>1</v>
      </c>
      <c r="D117" s="1" t="s">
        <v>54</v>
      </c>
    </row>
    <row r="118" spans="1:4" ht="24" x14ac:dyDescent="0.55000000000000004">
      <c r="A118" s="1" t="s">
        <v>94</v>
      </c>
      <c r="B118" s="1" t="s">
        <v>229</v>
      </c>
      <c r="C118" s="55">
        <v>1</v>
      </c>
      <c r="D118" s="1" t="s">
        <v>54</v>
      </c>
    </row>
    <row r="119" spans="1:4" ht="24" x14ac:dyDescent="0.55000000000000004">
      <c r="A119" s="1" t="s">
        <v>94</v>
      </c>
      <c r="B119" s="1" t="s">
        <v>230</v>
      </c>
      <c r="C119" s="55">
        <v>1</v>
      </c>
      <c r="D119" s="1" t="s">
        <v>54</v>
      </c>
    </row>
    <row r="120" spans="1:4" ht="24" x14ac:dyDescent="0.55000000000000004">
      <c r="A120" s="1" t="s">
        <v>231</v>
      </c>
      <c r="B120" s="1"/>
      <c r="C120" s="55">
        <v>1</v>
      </c>
      <c r="D120" s="1" t="s">
        <v>40</v>
      </c>
    </row>
    <row r="121" spans="1:4" ht="24" x14ac:dyDescent="0.55000000000000004">
      <c r="A121" s="1" t="s">
        <v>232</v>
      </c>
      <c r="B121" s="1"/>
      <c r="C121" s="55">
        <v>1</v>
      </c>
      <c r="D121" s="1" t="s">
        <v>54</v>
      </c>
    </row>
    <row r="122" spans="1:4" ht="24" x14ac:dyDescent="0.55000000000000004">
      <c r="A122" s="1" t="s">
        <v>233</v>
      </c>
      <c r="B122" s="1"/>
      <c r="C122" s="55">
        <v>1</v>
      </c>
      <c r="D122" s="1" t="s">
        <v>54</v>
      </c>
    </row>
    <row r="123" spans="1:4" ht="24" x14ac:dyDescent="0.55000000000000004">
      <c r="A123" s="1" t="s">
        <v>96</v>
      </c>
      <c r="B123" s="1"/>
      <c r="C123" s="55">
        <v>1</v>
      </c>
      <c r="D123" s="1" t="s">
        <v>40</v>
      </c>
    </row>
    <row r="124" spans="1:4" ht="24" x14ac:dyDescent="0.55000000000000004">
      <c r="A124" s="1" t="s">
        <v>235</v>
      </c>
      <c r="B124" s="1"/>
      <c r="C124" s="55">
        <v>1</v>
      </c>
      <c r="D124" s="1" t="s">
        <v>40</v>
      </c>
    </row>
    <row r="125" spans="1:4" ht="24" x14ac:dyDescent="0.55000000000000004">
      <c r="A125" s="1" t="s">
        <v>97</v>
      </c>
      <c r="B125" s="1"/>
      <c r="C125" s="55">
        <v>1</v>
      </c>
      <c r="D125" s="1" t="s">
        <v>40</v>
      </c>
    </row>
    <row r="126" spans="1:4" ht="24" x14ac:dyDescent="0.55000000000000004">
      <c r="A126" s="1" t="s">
        <v>98</v>
      </c>
      <c r="B126" s="1"/>
      <c r="C126" s="55">
        <v>1</v>
      </c>
      <c r="D126" s="1" t="s">
        <v>38</v>
      </c>
    </row>
    <row r="127" spans="1:4" ht="24" x14ac:dyDescent="0.55000000000000004">
      <c r="A127" s="1" t="s">
        <v>236</v>
      </c>
      <c r="B127" s="1"/>
      <c r="C127" s="55">
        <v>1</v>
      </c>
      <c r="D127" s="1" t="s">
        <v>40</v>
      </c>
    </row>
    <row r="128" spans="1:4" ht="22.5" x14ac:dyDescent="0.55000000000000004">
      <c r="A128" s="1" t="s">
        <v>99</v>
      </c>
      <c r="B128" s="1"/>
      <c r="C128" s="57">
        <v>1</v>
      </c>
      <c r="D128" s="1" t="s">
        <v>40</v>
      </c>
    </row>
    <row r="129" spans="1:4" ht="22.5" x14ac:dyDescent="0.55000000000000004">
      <c r="A129" s="1" t="s">
        <v>100</v>
      </c>
      <c r="B129" s="1"/>
      <c r="C129" s="57">
        <v>1</v>
      </c>
      <c r="D129" s="1" t="s">
        <v>40</v>
      </c>
    </row>
    <row r="130" spans="1:4" ht="22.5" x14ac:dyDescent="0.55000000000000004">
      <c r="A130" s="1" t="s">
        <v>101</v>
      </c>
      <c r="B130" s="1"/>
      <c r="C130" s="57">
        <v>1</v>
      </c>
      <c r="D130" s="1" t="s">
        <v>40</v>
      </c>
    </row>
    <row r="131" spans="1:4" ht="22.5" x14ac:dyDescent="0.55000000000000004">
      <c r="A131" s="1" t="s">
        <v>237</v>
      </c>
      <c r="B131" s="1"/>
      <c r="C131" s="57">
        <v>1</v>
      </c>
      <c r="D131" s="1" t="s">
        <v>40</v>
      </c>
    </row>
    <row r="132" spans="1:4" ht="22.5" x14ac:dyDescent="0.55000000000000004">
      <c r="A132" s="1" t="s">
        <v>102</v>
      </c>
      <c r="B132" s="1"/>
      <c r="C132" s="57">
        <v>1</v>
      </c>
      <c r="D132" s="1" t="s">
        <v>40</v>
      </c>
    </row>
    <row r="133" spans="1:4" ht="22.5" x14ac:dyDescent="0.55000000000000004">
      <c r="A133" s="1" t="s">
        <v>103</v>
      </c>
      <c r="B133" s="1"/>
      <c r="C133" s="57">
        <v>1</v>
      </c>
      <c r="D133" s="1" t="s">
        <v>40</v>
      </c>
    </row>
    <row r="134" spans="1:4" ht="22.5" x14ac:dyDescent="0.55000000000000004">
      <c r="A134" s="1" t="s">
        <v>104</v>
      </c>
      <c r="B134" s="1"/>
      <c r="C134" s="57">
        <v>1</v>
      </c>
      <c r="D134" s="1" t="s">
        <v>40</v>
      </c>
    </row>
    <row r="135" spans="1:4" ht="22.5" x14ac:dyDescent="0.55000000000000004">
      <c r="A135" s="1" t="s">
        <v>105</v>
      </c>
      <c r="B135" s="1"/>
      <c r="C135" s="57">
        <v>1</v>
      </c>
      <c r="D135" s="1" t="s">
        <v>40</v>
      </c>
    </row>
    <row r="136" spans="1:4" ht="22.5" x14ac:dyDescent="0.55000000000000004">
      <c r="A136" s="1" t="s">
        <v>106</v>
      </c>
      <c r="B136" s="1"/>
      <c r="C136" s="57">
        <v>1</v>
      </c>
      <c r="D136" s="1" t="s">
        <v>40</v>
      </c>
    </row>
    <row r="137" spans="1:4" ht="22.5" x14ac:dyDescent="0.55000000000000004">
      <c r="A137" s="1" t="s">
        <v>107</v>
      </c>
      <c r="B137" s="1"/>
      <c r="C137" s="57">
        <v>1</v>
      </c>
      <c r="D137" s="1" t="s">
        <v>40</v>
      </c>
    </row>
    <row r="138" spans="1:4" ht="22.5" x14ac:dyDescent="0.55000000000000004">
      <c r="A138" s="1" t="s">
        <v>108</v>
      </c>
      <c r="B138" s="1"/>
      <c r="C138" s="57">
        <v>1</v>
      </c>
      <c r="D138" s="1" t="s">
        <v>40</v>
      </c>
    </row>
    <row r="139" spans="1:4" ht="22.5" x14ac:dyDescent="0.55000000000000004">
      <c r="A139" s="1" t="s">
        <v>109</v>
      </c>
      <c r="B139" s="1"/>
      <c r="C139" s="57">
        <v>1</v>
      </c>
      <c r="D139" s="1" t="s">
        <v>40</v>
      </c>
    </row>
    <row r="140" spans="1:4" ht="22.5" x14ac:dyDescent="0.55000000000000004">
      <c r="A140" s="1" t="s">
        <v>164</v>
      </c>
      <c r="B140" s="1"/>
      <c r="C140" s="57">
        <v>1</v>
      </c>
      <c r="D140" s="1" t="s">
        <v>40</v>
      </c>
    </row>
    <row r="141" spans="1:4" ht="22.5" x14ac:dyDescent="0.55000000000000004">
      <c r="A141" s="1" t="s">
        <v>238</v>
      </c>
      <c r="B141" s="1"/>
      <c r="C141" s="57">
        <v>1</v>
      </c>
      <c r="D141" s="1" t="s">
        <v>40</v>
      </c>
    </row>
    <row r="142" spans="1:4" ht="22.5" x14ac:dyDescent="0.55000000000000004">
      <c r="A142" s="1" t="s">
        <v>239</v>
      </c>
      <c r="B142" s="1"/>
      <c r="C142" s="57">
        <v>1</v>
      </c>
      <c r="D142" s="1" t="s">
        <v>40</v>
      </c>
    </row>
    <row r="143" spans="1:4" ht="22.5" x14ac:dyDescent="0.55000000000000004">
      <c r="A143" s="1" t="s">
        <v>110</v>
      </c>
      <c r="B143" s="1"/>
      <c r="C143" s="57">
        <v>1</v>
      </c>
      <c r="D143" s="1" t="s">
        <v>220</v>
      </c>
    </row>
    <row r="144" spans="1:4" ht="22.5" x14ac:dyDescent="0.55000000000000004">
      <c r="A144" s="1" t="s">
        <v>240</v>
      </c>
      <c r="B144" s="1"/>
      <c r="C144" s="57">
        <v>1</v>
      </c>
      <c r="D144" s="1" t="s">
        <v>220</v>
      </c>
    </row>
    <row r="145" spans="1:4" ht="24" x14ac:dyDescent="0.55000000000000004">
      <c r="A145" s="1" t="s">
        <v>47</v>
      </c>
      <c r="B145" s="1"/>
      <c r="C145" s="55">
        <v>2</v>
      </c>
      <c r="D145" s="1" t="s">
        <v>40</v>
      </c>
    </row>
    <row r="146" spans="1:4" ht="24" x14ac:dyDescent="0.55000000000000004">
      <c r="A146" s="1" t="s">
        <v>132</v>
      </c>
      <c r="B146" s="1"/>
      <c r="C146" s="55">
        <v>2</v>
      </c>
      <c r="D146" s="1" t="s">
        <v>40</v>
      </c>
    </row>
    <row r="147" spans="1:4" ht="24" x14ac:dyDescent="0.55000000000000004">
      <c r="A147" s="1" t="s">
        <v>135</v>
      </c>
      <c r="B147" s="1"/>
      <c r="C147" s="55">
        <v>2</v>
      </c>
      <c r="D147" s="1" t="s">
        <v>40</v>
      </c>
    </row>
    <row r="148" spans="1:4" ht="24" x14ac:dyDescent="0.55000000000000004">
      <c r="A148" s="1" t="s">
        <v>142</v>
      </c>
      <c r="B148" s="1"/>
      <c r="C148" s="55">
        <v>2</v>
      </c>
      <c r="D148" s="1" t="s">
        <v>40</v>
      </c>
    </row>
    <row r="149" spans="1:4" ht="24" x14ac:dyDescent="0.55000000000000004">
      <c r="A149" s="1" t="s">
        <v>149</v>
      </c>
      <c r="B149" s="1"/>
      <c r="C149" s="55">
        <v>2</v>
      </c>
      <c r="D149" s="1" t="s">
        <v>40</v>
      </c>
    </row>
    <row r="150" spans="1:4" ht="24" x14ac:dyDescent="0.55000000000000004">
      <c r="A150" s="1" t="s">
        <v>154</v>
      </c>
      <c r="B150" s="1"/>
      <c r="C150" s="55">
        <v>2</v>
      </c>
      <c r="D150" s="1" t="s">
        <v>40</v>
      </c>
    </row>
    <row r="151" spans="1:4" ht="24" x14ac:dyDescent="0.55000000000000004">
      <c r="A151" s="1" t="s">
        <v>191</v>
      </c>
      <c r="B151" s="1" t="s">
        <v>193</v>
      </c>
      <c r="C151" s="55">
        <v>2</v>
      </c>
      <c r="D151" s="1" t="s">
        <v>194</v>
      </c>
    </row>
    <row r="152" spans="1:4" ht="24" x14ac:dyDescent="0.55000000000000004">
      <c r="A152" s="1" t="s">
        <v>159</v>
      </c>
      <c r="B152" s="1"/>
      <c r="C152" s="55">
        <v>3</v>
      </c>
      <c r="D152" s="1" t="s">
        <v>54</v>
      </c>
    </row>
    <row r="153" spans="1:4" ht="24" x14ac:dyDescent="0.55000000000000004">
      <c r="A153" s="1" t="s">
        <v>159</v>
      </c>
      <c r="B153" s="1" t="s">
        <v>160</v>
      </c>
      <c r="C153" s="55">
        <v>3</v>
      </c>
      <c r="D153" s="1" t="s">
        <v>54</v>
      </c>
    </row>
    <row r="154" spans="1:4" ht="24" x14ac:dyDescent="0.55000000000000004">
      <c r="A154" s="1" t="s">
        <v>159</v>
      </c>
      <c r="B154" s="1" t="s">
        <v>161</v>
      </c>
      <c r="C154" s="55">
        <v>3</v>
      </c>
      <c r="D154" s="1" t="s">
        <v>54</v>
      </c>
    </row>
    <row r="155" spans="1:4" ht="24" x14ac:dyDescent="0.55000000000000004">
      <c r="A155" s="1" t="s">
        <v>162</v>
      </c>
      <c r="B155" s="1" t="s">
        <v>164</v>
      </c>
      <c r="C155" s="55">
        <v>3</v>
      </c>
      <c r="D155" s="1" t="s">
        <v>165</v>
      </c>
    </row>
    <row r="156" spans="1:4" ht="24" x14ac:dyDescent="0.55000000000000004">
      <c r="A156" s="1" t="s">
        <v>166</v>
      </c>
      <c r="B156" s="1"/>
      <c r="C156" s="55">
        <v>3</v>
      </c>
      <c r="D156" s="1" t="s">
        <v>54</v>
      </c>
    </row>
    <row r="157" spans="1:4" ht="24" x14ac:dyDescent="0.55000000000000004">
      <c r="A157" s="1" t="s">
        <v>166</v>
      </c>
      <c r="B157" s="1" t="s">
        <v>167</v>
      </c>
      <c r="C157" s="55">
        <v>3</v>
      </c>
      <c r="D157" s="1" t="s">
        <v>54</v>
      </c>
    </row>
    <row r="158" spans="1:4" ht="24" x14ac:dyDescent="0.55000000000000004">
      <c r="A158" s="1" t="s">
        <v>166</v>
      </c>
      <c r="B158" s="1" t="s">
        <v>168</v>
      </c>
      <c r="C158" s="55">
        <v>3</v>
      </c>
      <c r="D158" s="1" t="s">
        <v>54</v>
      </c>
    </row>
    <row r="159" spans="1:4" ht="24" x14ac:dyDescent="0.55000000000000004">
      <c r="A159" s="1" t="s">
        <v>166</v>
      </c>
      <c r="B159" s="1" t="s">
        <v>169</v>
      </c>
      <c r="C159" s="55">
        <v>3</v>
      </c>
      <c r="D159" s="1" t="s">
        <v>54</v>
      </c>
    </row>
    <row r="160" spans="1:4" ht="24" x14ac:dyDescent="0.55000000000000004">
      <c r="A160" s="1" t="s">
        <v>166</v>
      </c>
      <c r="B160" s="1" t="s">
        <v>170</v>
      </c>
      <c r="C160" s="55">
        <v>3</v>
      </c>
      <c r="D160" s="1" t="s">
        <v>54</v>
      </c>
    </row>
    <row r="161" spans="1:4" ht="24" x14ac:dyDescent="0.55000000000000004">
      <c r="A161" s="1" t="s">
        <v>166</v>
      </c>
      <c r="B161" s="1" t="s">
        <v>171</v>
      </c>
      <c r="C161" s="55">
        <v>3</v>
      </c>
      <c r="D161" s="1" t="s">
        <v>54</v>
      </c>
    </row>
    <row r="162" spans="1:4" ht="24" x14ac:dyDescent="0.55000000000000004">
      <c r="A162" s="1" t="s">
        <v>166</v>
      </c>
      <c r="B162" s="1" t="s">
        <v>172</v>
      </c>
      <c r="C162" s="55">
        <v>3</v>
      </c>
      <c r="D162" s="1" t="s">
        <v>54</v>
      </c>
    </row>
    <row r="163" spans="1:4" ht="24" x14ac:dyDescent="0.55000000000000004">
      <c r="A163" s="1" t="s">
        <v>166</v>
      </c>
      <c r="B163" s="1" t="s">
        <v>173</v>
      </c>
      <c r="C163" s="55">
        <v>3</v>
      </c>
      <c r="D163" s="1" t="s">
        <v>54</v>
      </c>
    </row>
    <row r="164" spans="1:4" ht="24" x14ac:dyDescent="0.55000000000000004">
      <c r="A164" s="1" t="s">
        <v>166</v>
      </c>
      <c r="B164" s="1" t="s">
        <v>174</v>
      </c>
      <c r="C164" s="55">
        <v>3</v>
      </c>
      <c r="D164" s="1" t="s">
        <v>54</v>
      </c>
    </row>
    <row r="165" spans="1:4" ht="24" x14ac:dyDescent="0.55000000000000004">
      <c r="A165" s="1" t="s">
        <v>166</v>
      </c>
      <c r="B165" s="1" t="s">
        <v>175</v>
      </c>
      <c r="C165" s="55">
        <v>3</v>
      </c>
      <c r="D165" s="1" t="s">
        <v>54</v>
      </c>
    </row>
    <row r="166" spans="1:4" ht="24" x14ac:dyDescent="0.55000000000000004">
      <c r="A166" s="1" t="s">
        <v>166</v>
      </c>
      <c r="B166" s="1" t="s">
        <v>176</v>
      </c>
      <c r="C166" s="55">
        <v>3</v>
      </c>
      <c r="D166" s="1" t="s">
        <v>54</v>
      </c>
    </row>
    <row r="167" spans="1:4" ht="24" x14ac:dyDescent="0.55000000000000004">
      <c r="A167" s="1" t="s">
        <v>177</v>
      </c>
      <c r="B167" s="1"/>
      <c r="C167" s="55">
        <v>3</v>
      </c>
      <c r="D167" s="1" t="s">
        <v>54</v>
      </c>
    </row>
    <row r="168" spans="1:4" ht="24" x14ac:dyDescent="0.55000000000000004">
      <c r="A168" s="1" t="s">
        <v>179</v>
      </c>
      <c r="B168" s="1"/>
      <c r="C168" s="55">
        <v>3</v>
      </c>
      <c r="D168" s="1" t="s">
        <v>54</v>
      </c>
    </row>
    <row r="169" spans="1:4" ht="24" x14ac:dyDescent="0.55000000000000004">
      <c r="A169" s="1" t="s">
        <v>179</v>
      </c>
      <c r="B169" s="1" t="s">
        <v>180</v>
      </c>
      <c r="C169" s="55">
        <v>3</v>
      </c>
      <c r="D169" s="1" t="s">
        <v>54</v>
      </c>
    </row>
    <row r="170" spans="1:4" ht="24" x14ac:dyDescent="0.55000000000000004">
      <c r="A170" s="1" t="s">
        <v>179</v>
      </c>
      <c r="B170" s="1" t="s">
        <v>181</v>
      </c>
      <c r="C170" s="55">
        <v>3</v>
      </c>
      <c r="D170" s="1" t="s">
        <v>54</v>
      </c>
    </row>
    <row r="171" spans="1:4" ht="24" x14ac:dyDescent="0.55000000000000004">
      <c r="A171" s="1" t="s">
        <v>182</v>
      </c>
      <c r="B171" s="1"/>
      <c r="C171" s="55">
        <v>3</v>
      </c>
      <c r="D171" s="1" t="s">
        <v>54</v>
      </c>
    </row>
    <row r="172" spans="1:4" ht="24" x14ac:dyDescent="0.55000000000000004">
      <c r="A172" s="1" t="s">
        <v>182</v>
      </c>
      <c r="B172" s="1" t="s">
        <v>183</v>
      </c>
      <c r="C172" s="55">
        <v>3</v>
      </c>
      <c r="D172" s="1" t="s">
        <v>54</v>
      </c>
    </row>
    <row r="173" spans="1:4" ht="24" x14ac:dyDescent="0.55000000000000004">
      <c r="A173" s="1" t="s">
        <v>182</v>
      </c>
      <c r="B173" s="1" t="s">
        <v>184</v>
      </c>
      <c r="C173" s="55">
        <v>3</v>
      </c>
      <c r="D173" s="1" t="s">
        <v>54</v>
      </c>
    </row>
    <row r="174" spans="1:4" ht="24" x14ac:dyDescent="0.55000000000000004">
      <c r="A174" s="1" t="s">
        <v>182</v>
      </c>
      <c r="B174" s="1" t="s">
        <v>185</v>
      </c>
      <c r="C174" s="55">
        <v>3</v>
      </c>
      <c r="D174" s="1" t="s">
        <v>54</v>
      </c>
    </row>
    <row r="175" spans="1:4" ht="24" x14ac:dyDescent="0.55000000000000004">
      <c r="A175" s="1" t="s">
        <v>182</v>
      </c>
      <c r="B175" s="1" t="s">
        <v>186</v>
      </c>
      <c r="C175" s="55">
        <v>3</v>
      </c>
      <c r="D175" s="1" t="s">
        <v>54</v>
      </c>
    </row>
    <row r="176" spans="1:4" ht="24" x14ac:dyDescent="0.55000000000000004">
      <c r="A176" s="1" t="s">
        <v>182</v>
      </c>
      <c r="B176" s="1" t="s">
        <v>187</v>
      </c>
      <c r="C176" s="55">
        <v>3</v>
      </c>
      <c r="D176" s="1" t="s">
        <v>54</v>
      </c>
    </row>
    <row r="177" spans="1:4" ht="24" x14ac:dyDescent="0.55000000000000004">
      <c r="A177" s="1" t="s">
        <v>182</v>
      </c>
      <c r="B177" s="1" t="s">
        <v>188</v>
      </c>
      <c r="C177" s="55">
        <v>3</v>
      </c>
      <c r="D177" s="1" t="s">
        <v>54</v>
      </c>
    </row>
    <row r="178" spans="1:4" ht="24" x14ac:dyDescent="0.55000000000000004">
      <c r="A178" s="1" t="s">
        <v>182</v>
      </c>
      <c r="B178" s="1" t="s">
        <v>189</v>
      </c>
      <c r="C178" s="55">
        <v>3</v>
      </c>
      <c r="D178" s="1" t="s">
        <v>54</v>
      </c>
    </row>
    <row r="179" spans="1:4" ht="24" x14ac:dyDescent="0.55000000000000004">
      <c r="A179" s="1" t="s">
        <v>182</v>
      </c>
      <c r="B179" s="1" t="s">
        <v>190</v>
      </c>
      <c r="C179" s="55">
        <v>3</v>
      </c>
      <c r="D179" s="1" t="s">
        <v>54</v>
      </c>
    </row>
    <row r="180" spans="1:4" ht="24" x14ac:dyDescent="0.55000000000000004">
      <c r="A180" s="1" t="s">
        <v>195</v>
      </c>
      <c r="B180" s="1"/>
      <c r="C180" s="55">
        <v>3</v>
      </c>
      <c r="D180" s="1" t="s">
        <v>54</v>
      </c>
    </row>
    <row r="181" spans="1:4" ht="24" x14ac:dyDescent="0.55000000000000004">
      <c r="A181" s="1" t="s">
        <v>198</v>
      </c>
      <c r="B181" s="1"/>
      <c r="C181" s="55">
        <v>3</v>
      </c>
      <c r="D181" s="1" t="s">
        <v>54</v>
      </c>
    </row>
    <row r="182" spans="1:4" ht="24" x14ac:dyDescent="0.55000000000000004">
      <c r="A182" s="1" t="s">
        <v>203</v>
      </c>
      <c r="B182" s="1"/>
      <c r="C182" s="55">
        <v>3</v>
      </c>
      <c r="D182" s="1" t="s">
        <v>54</v>
      </c>
    </row>
    <row r="183" spans="1:4" ht="24" x14ac:dyDescent="0.55000000000000004">
      <c r="A183" s="1" t="s">
        <v>214</v>
      </c>
      <c r="B183" s="1"/>
      <c r="C183" s="55">
        <v>3</v>
      </c>
      <c r="D183" s="1" t="s">
        <v>54</v>
      </c>
    </row>
    <row r="184" spans="1:4" ht="24" x14ac:dyDescent="0.55000000000000004">
      <c r="A184" s="1" t="s">
        <v>234</v>
      </c>
      <c r="B184" s="1"/>
      <c r="C184" s="55">
        <v>3</v>
      </c>
      <c r="D184" s="1" t="s">
        <v>54</v>
      </c>
    </row>
    <row r="185" spans="1:4" ht="24" x14ac:dyDescent="0.55000000000000004">
      <c r="A185" s="1" t="s">
        <v>162</v>
      </c>
      <c r="B185" s="1"/>
      <c r="C185" s="55"/>
      <c r="D185" s="1" t="s">
        <v>163</v>
      </c>
    </row>
    <row r="186" spans="1:4" ht="24" x14ac:dyDescent="0.55000000000000004">
      <c r="A186" s="1" t="s">
        <v>191</v>
      </c>
      <c r="B186" s="1"/>
      <c r="C186" s="55"/>
      <c r="D186" s="1" t="s">
        <v>192</v>
      </c>
    </row>
    <row r="187" spans="1:4" ht="24" x14ac:dyDescent="0.55000000000000004">
      <c r="A187" s="1" t="s">
        <v>199</v>
      </c>
      <c r="B187" s="1" t="s">
        <v>201</v>
      </c>
      <c r="C187" s="55"/>
      <c r="D187" s="1" t="s">
        <v>202</v>
      </c>
    </row>
  </sheetData>
  <autoFilter ref="A1:D187"/>
  <sortState ref="A2:D187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زیرگروه3</vt:lpstr>
      <vt:lpstr>زیرگروه2</vt:lpstr>
      <vt:lpstr>زیرگروه1</vt:lpstr>
      <vt:lpstr>راهنما</vt:lpstr>
      <vt:lpstr> رشته های دانشگاهی در زیرگروهها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2016-10-02T13:38:45Z</dcterms:created>
  <dcterms:modified xsi:type="dcterms:W3CDTF">2019-02-11T08:15:27Z</dcterms:modified>
</cp:coreProperties>
</file>